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Gery Folder\Folder Pencairan Tahun 2023\Banggai Satu Data\"/>
    </mc:Choice>
  </mc:AlternateContent>
  <xr:revisionPtr revIDLastSave="0" documentId="13_ncr:1_{6514B08D-E3FC-419D-AB9A-79473C91EB82}" xr6:coauthVersionLast="47" xr6:coauthVersionMax="47" xr10:uidLastSave="{00000000-0000-0000-0000-000000000000}"/>
  <bookViews>
    <workbookView xWindow="-108" yWindow="-108" windowWidth="23256" windowHeight="12456" firstSheet="2" activeTab="2" xr2:uid="{00000000-000D-0000-FFFF-FFFF00000000}"/>
  </bookViews>
  <sheets>
    <sheet name="COVER (2)" sheetId="10" r:id="rId1"/>
    <sheet name="COVER" sheetId="8" r:id="rId2"/>
    <sheet name="GEOGRAFIS" sheetId="2" r:id="rId3"/>
    <sheet name="DEMOGRAFIS" sheetId="3" r:id="rId4"/>
    <sheet name="DT POTENSI SDA" sheetId="4" r:id="rId5"/>
    <sheet name="DT SDM" sheetId="5" r:id="rId6"/>
    <sheet name="DT INFRASTRUKTUR" sheetId="6" r:id="rId7"/>
    <sheet name="PARIWISATA" sheetId="7" r:id="rId8"/>
  </sheets>
  <definedNames>
    <definedName name="_xlnm.Print_Area" localSheetId="5">'DT SDM'!$A$1:$P$27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3" l="1"/>
  <c r="L6" i="3"/>
  <c r="H10" i="3"/>
  <c r="L9" i="3"/>
</calcChain>
</file>

<file path=xl/sharedStrings.xml><?xml version="1.0" encoding="utf-8"?>
<sst xmlns="http://schemas.openxmlformats.org/spreadsheetml/2006/main" count="415" uniqueCount="201">
  <si>
    <t xml:space="preserve">DATA GEOGRAFIS KECAMATAN </t>
  </si>
  <si>
    <t>NO</t>
  </si>
  <si>
    <t>DESA/KELURAHAN</t>
  </si>
  <si>
    <t>LUAS  WILAYAH</t>
  </si>
  <si>
    <t>TINGGI WILAYAH</t>
  </si>
  <si>
    <t>JUMLAH PULAU</t>
  </si>
  <si>
    <t>JARAK KE KABUPATEN</t>
  </si>
  <si>
    <t>KETERANGAN</t>
  </si>
  <si>
    <t xml:space="preserve">DATA DEMOGRAFIS KECAMATAN </t>
  </si>
  <si>
    <t>JMH PENDUDUK</t>
  </si>
  <si>
    <t>JUMLAH KARTU KELUARGA</t>
  </si>
  <si>
    <t>JUMLAH KARTU KELUARGA MENURUT AGAMA</t>
  </si>
  <si>
    <t>JMH KEPADATANPENDUDUK</t>
  </si>
  <si>
    <t>LAKI-LAKI</t>
  </si>
  <si>
    <t>PEREMPUAN</t>
  </si>
  <si>
    <t>ISLAM</t>
  </si>
  <si>
    <t>KRISTEN</t>
  </si>
  <si>
    <t>KHATOLIK</t>
  </si>
  <si>
    <t>HINDU</t>
  </si>
  <si>
    <t>BUDHA</t>
  </si>
  <si>
    <t>KONGHUCU</t>
  </si>
  <si>
    <t xml:space="preserve">DATA POTENSI SUMBER DAYA ALAM DESA/KELURAHAN KECAMATAN </t>
  </si>
  <si>
    <t>JUMLAH PERTANIAN/PERKEBUNAN</t>
  </si>
  <si>
    <t>JUMLAH PERIKANAN</t>
  </si>
  <si>
    <t>JUMLAH PETERNAKAN</t>
  </si>
  <si>
    <t>JUMLAH BAHAN MINERAL/TAMBANG</t>
  </si>
  <si>
    <t>PADI</t>
  </si>
  <si>
    <t>JAGUNG</t>
  </si>
  <si>
    <t>KEDELAI</t>
  </si>
  <si>
    <t>KACANG TANAH</t>
  </si>
  <si>
    <t>UBI KAYU</t>
  </si>
  <si>
    <t>UBI JALAR</t>
  </si>
  <si>
    <t>TOMAT</t>
  </si>
  <si>
    <t>CABE KECIL</t>
  </si>
  <si>
    <t>CABE BESAR</t>
  </si>
  <si>
    <t xml:space="preserve">BUAH NAGA </t>
  </si>
  <si>
    <t>PISANG</t>
  </si>
  <si>
    <t>JERUK SIAM</t>
  </si>
  <si>
    <t>SEMANGKA</t>
  </si>
  <si>
    <t>KELAPA KOPRA</t>
  </si>
  <si>
    <t>KOPI</t>
  </si>
  <si>
    <t>KAKAO</t>
  </si>
  <si>
    <t>KACANG PANJANG</t>
  </si>
  <si>
    <t>IKAN MAS</t>
  </si>
  <si>
    <t>IKAN NILA</t>
  </si>
  <si>
    <t>IKAN LELE</t>
  </si>
  <si>
    <t>IKAN BANDENG</t>
  </si>
  <si>
    <t xml:space="preserve">KEPITING </t>
  </si>
  <si>
    <t>UDANG</t>
  </si>
  <si>
    <t>UDANG BOSTER</t>
  </si>
  <si>
    <t>IKAN MUJAIR</t>
  </si>
  <si>
    <t>ITIK</t>
  </si>
  <si>
    <t>ENTOK</t>
  </si>
  <si>
    <t>KELINCI</t>
  </si>
  <si>
    <t>SAPI</t>
  </si>
  <si>
    <t>KERBAU</t>
  </si>
  <si>
    <t>KUDA</t>
  </si>
  <si>
    <t>KAMBING</t>
  </si>
  <si>
    <t>DOMBA</t>
  </si>
  <si>
    <t>BABI</t>
  </si>
  <si>
    <t>AYAM KAMPUNG</t>
  </si>
  <si>
    <t>AYAM PETELUR</t>
  </si>
  <si>
    <t>BURUNG PUYUH</t>
  </si>
  <si>
    <t>NIKEL</t>
  </si>
  <si>
    <t>SEMEN</t>
  </si>
  <si>
    <t>PASIR</t>
  </si>
  <si>
    <t>KERIKIL</t>
  </si>
  <si>
    <t>BATU</t>
  </si>
  <si>
    <t xml:space="preserve">DATA SUMBER DAYA MANUSIA KECAMATAN/DESA/KELURAHAN  </t>
  </si>
  <si>
    <t>JUMLAH SISWA</t>
  </si>
  <si>
    <t>JUMLAH MAHASISWA</t>
  </si>
  <si>
    <t>JUMLAH GURU</t>
  </si>
  <si>
    <t>JUMLAH TENAGA KESEHATAN</t>
  </si>
  <si>
    <t>SD</t>
  </si>
  <si>
    <t>MIN</t>
  </si>
  <si>
    <t>SMP</t>
  </si>
  <si>
    <t>MTS</t>
  </si>
  <si>
    <t>SMA</t>
  </si>
  <si>
    <t>MI</t>
  </si>
  <si>
    <t>PNS</t>
  </si>
  <si>
    <t>PPPK</t>
  </si>
  <si>
    <t>NON PNS</t>
  </si>
  <si>
    <t>NON PPPK</t>
  </si>
  <si>
    <t xml:space="preserve">DATA INFRASTRUKTUR  KECAMATAN/DESA/KELURAHAN  </t>
  </si>
  <si>
    <t>FASILITAS KESEHATAN</t>
  </si>
  <si>
    <t>FASILITAS RUMAH IBADAH</t>
  </si>
  <si>
    <t>KANTOR PEMERINTAH</t>
  </si>
  <si>
    <t>PEMUKIMAN</t>
  </si>
  <si>
    <t>PAUD</t>
  </si>
  <si>
    <t>TK</t>
  </si>
  <si>
    <t>PUSKESMAS</t>
  </si>
  <si>
    <t>PUSTU</t>
  </si>
  <si>
    <t>POS KESDES</t>
  </si>
  <si>
    <t>JMH KANTOR KECAMATAN</t>
  </si>
  <si>
    <t>JMH KANTOR KELURAHAN</t>
  </si>
  <si>
    <t>JMH KANTOR DESA</t>
  </si>
  <si>
    <t>JMH RUMAH</t>
  </si>
  <si>
    <t>JMH RUMAH LAYAK HUNI</t>
  </si>
  <si>
    <t>JMH RUMAH TIDAK LAYAK HUNI</t>
  </si>
  <si>
    <t>JMH RUMAH  PEMERINTAH DAERAH</t>
  </si>
  <si>
    <t>JMH RUMAH MILIK SWASTA</t>
  </si>
  <si>
    <t>TEMPAT WISATA</t>
  </si>
  <si>
    <t xml:space="preserve">DESTINASI WISATA </t>
  </si>
  <si>
    <t>CAMAT</t>
  </si>
  <si>
    <t>Nama</t>
  </si>
  <si>
    <t>Nip</t>
  </si>
  <si>
    <t>Luwuk,                                  2022</t>
  </si>
  <si>
    <t>PEPAYA</t>
  </si>
  <si>
    <t>DURIAN</t>
  </si>
  <si>
    <t xml:space="preserve">DATA PARIWISATA KECAMATAN </t>
  </si>
  <si>
    <t>PEMERINTAH KABUPATEN BANGGAI</t>
  </si>
  <si>
    <t>FASILITAS PENDIDIKAN/BANGUNAN</t>
  </si>
  <si>
    <t>BOMBANON</t>
  </si>
  <si>
    <t>4000 KM2</t>
  </si>
  <si>
    <t>30  M</t>
  </si>
  <si>
    <t>_</t>
  </si>
  <si>
    <t>100 KM</t>
  </si>
  <si>
    <t>Binotik</t>
  </si>
  <si>
    <t>15.000 Ha</t>
  </si>
  <si>
    <t>30 M</t>
  </si>
  <si>
    <t>98 KM</t>
  </si>
  <si>
    <t xml:space="preserve"> -</t>
  </si>
  <si>
    <t xml:space="preserve">  -</t>
  </si>
  <si>
    <t>Ada</t>
  </si>
  <si>
    <t>Kayu Angin</t>
  </si>
  <si>
    <t>Wisata Pohon Angin &amp; Pasir Putih</t>
  </si>
  <si>
    <t>97 KM</t>
  </si>
  <si>
    <t>BOLLO</t>
  </si>
  <si>
    <t>8.500 HA</t>
  </si>
  <si>
    <t>50 METER</t>
  </si>
  <si>
    <t>120 KM</t>
  </si>
  <si>
    <t>TANJUNG SANTIGI WILAYAH DESA BOLLO</t>
  </si>
  <si>
    <t>AIR TIGA WARNA</t>
  </si>
  <si>
    <t>12000 km2</t>
  </si>
  <si>
    <t>2 m</t>
  </si>
  <si>
    <t>76 km</t>
  </si>
  <si>
    <t>SOBOL</t>
  </si>
  <si>
    <t>1/M</t>
  </si>
  <si>
    <t>127 TON</t>
  </si>
  <si>
    <t>20 TON</t>
  </si>
  <si>
    <t>5 TON</t>
  </si>
  <si>
    <t>3 TON</t>
  </si>
  <si>
    <t>10 TON</t>
  </si>
  <si>
    <t>4 TON</t>
  </si>
  <si>
    <t>1 TON</t>
  </si>
  <si>
    <t>200 KG</t>
  </si>
  <si>
    <t>500 KG</t>
  </si>
  <si>
    <t>73 TON</t>
  </si>
  <si>
    <t>120 EKOR</t>
  </si>
  <si>
    <t>100 EKOR</t>
  </si>
  <si>
    <t>170 EKOR</t>
  </si>
  <si>
    <t>250 EKOR</t>
  </si>
  <si>
    <t>5000 M3</t>
  </si>
  <si>
    <t>300 M3</t>
  </si>
  <si>
    <t>1000 M3</t>
  </si>
  <si>
    <t>Sulubombong</t>
  </si>
  <si>
    <t>3390,93 Ha</t>
  </si>
  <si>
    <t>2 meter</t>
  </si>
  <si>
    <t>107 Km</t>
  </si>
  <si>
    <t>10 ton</t>
  </si>
  <si>
    <t>40 ton</t>
  </si>
  <si>
    <t>2 ton</t>
  </si>
  <si>
    <t>1 ton</t>
  </si>
  <si>
    <t>100 kg</t>
  </si>
  <si>
    <t>50 kg</t>
  </si>
  <si>
    <t>5 ton</t>
  </si>
  <si>
    <t>-</t>
  </si>
  <si>
    <t>350 ton</t>
  </si>
  <si>
    <t>100 ekor</t>
  </si>
  <si>
    <t>DESA GARUGA</t>
  </si>
  <si>
    <t>20.000.00 Ha</t>
  </si>
  <si>
    <t>89 km</t>
  </si>
  <si>
    <t xml:space="preserve">10,300 Ha </t>
  </si>
  <si>
    <t>2 M</t>
  </si>
  <si>
    <t>Desa Sobol Baru</t>
  </si>
  <si>
    <t xml:space="preserve">Ada </t>
  </si>
  <si>
    <t>Sobol, 28 Desember 2022</t>
  </si>
  <si>
    <t>Drs. HERY A. MANTUGES</t>
  </si>
  <si>
    <t>Nip 19680327 199402 1 002</t>
  </si>
  <si>
    <t>SOBOL BARU</t>
  </si>
  <si>
    <t>BINOTIK</t>
  </si>
  <si>
    <t>SULUBOMBONG</t>
  </si>
  <si>
    <t>42 Meter</t>
  </si>
  <si>
    <t>496 Ton</t>
  </si>
  <si>
    <t>250 Ton</t>
  </si>
  <si>
    <t>2 Ton</t>
  </si>
  <si>
    <t>25 Ton</t>
  </si>
  <si>
    <t>5 Ton</t>
  </si>
  <si>
    <t>1 Ton</t>
  </si>
  <si>
    <t>200 Ton</t>
  </si>
  <si>
    <t>50 Ton</t>
  </si>
  <si>
    <t>500 kg</t>
  </si>
  <si>
    <t xml:space="preserve">_ </t>
  </si>
  <si>
    <t>100 Ton</t>
  </si>
  <si>
    <t>50 Ekor</t>
  </si>
  <si>
    <t>100 Ekor</t>
  </si>
  <si>
    <t>10 Ekor</t>
  </si>
  <si>
    <t>73 Ekor</t>
  </si>
  <si>
    <t>1004 Ekor</t>
  </si>
  <si>
    <t>550 Ekor</t>
  </si>
  <si>
    <t>2000 m3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</si>
</sst>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(* #,##0_);_(* \(#,##0\);_(* &quot;-&quot;_);_(@_)"/>
  </numFmts>
  <fonts count="12">
    <font>
      <sz val="11"/>
      <color theme="1"/>
      <name val="Calibri"/>
      <charset val="13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36"/>
      <color theme="1"/>
      <name val="Algerian"/>
      <family val="5"/>
    </font>
    <font>
      <sz val="11"/>
      <color theme="1"/>
      <name val="Calibri"/>
      <charset val="134"/>
      <scheme val="minor"/>
    </font>
    <font>
      <b/>
      <sz val="11"/>
      <color theme="1"/>
      <name val="Arial Narrow"/>
      <family val="2"/>
    </font>
    <font>
      <sz val="11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double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</borders>
  <cellStyleXfs count="2">
    <xf numFmtId="0" fontId="0" fillId="0" borderId="0"/>
    <xf numFmtId="41" fontId="9" fillId="0" borderId="0" applyFont="0" applyFill="0" applyBorder="0" applyAlignment="0" applyProtection="0"/>
  </cellStyleXfs>
  <cellXfs count="72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3" fillId="0" borderId="2" xfId="0" applyFont="1" applyBorder="1" applyAlignment="1">
      <alignment vertical="center"/>
    </xf>
    <xf numFmtId="0" fontId="3" fillId="0" borderId="0" xfId="0" applyFont="1"/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2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5" fillId="0" borderId="0" xfId="0" applyFont="1"/>
    <xf numFmtId="0" fontId="6" fillId="0" borderId="4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7" xfId="0" applyBorder="1"/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/>
    <xf numFmtId="0" fontId="0" fillId="0" borderId="2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41" fontId="1" fillId="0" borderId="2" xfId="1" applyFont="1" applyBorder="1" applyAlignment="1">
      <alignment horizontal="center" vertical="center"/>
    </xf>
    <xf numFmtId="41" fontId="0" fillId="0" borderId="2" xfId="1" applyFont="1" applyBorder="1" applyAlignment="1">
      <alignment horizontal="center" vertical="center"/>
    </xf>
    <xf numFmtId="0" fontId="1" fillId="0" borderId="0" xfId="0" applyFont="1"/>
    <xf numFmtId="0" fontId="8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1" fillId="0" borderId="13" xfId="0" applyFont="1" applyBorder="1" applyAlignment="1">
      <alignment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vertical="center"/>
    </xf>
    <xf numFmtId="0" fontId="11" fillId="0" borderId="11" xfId="0" quotePrefix="1" applyFont="1" applyBorder="1" applyAlignment="1">
      <alignment horizontal="center" vertical="center"/>
    </xf>
    <xf numFmtId="0" fontId="11" fillId="0" borderId="12" xfId="0" applyFont="1" applyBorder="1" applyAlignment="1">
      <alignment vertical="center"/>
    </xf>
    <xf numFmtId="0" fontId="10" fillId="0" borderId="13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</cellXfs>
  <cellStyles count="2">
    <cellStyle name="Comma [0]" xfId="1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2</xdr:col>
      <xdr:colOff>38101</xdr:colOff>
      <xdr:row>7</xdr:row>
      <xdr:rowOff>110413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7626"/>
          <a:ext cx="1257300" cy="150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257175</xdr:colOff>
      <xdr:row>2</xdr:row>
      <xdr:rowOff>12198</xdr:rowOff>
    </xdr:from>
    <xdr:ext cx="7677150" cy="1292727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1476375" y="497973"/>
          <a:ext cx="7677150" cy="1292727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DATA KECAMATAN MANTOH </a:t>
          </a:r>
        </a:p>
      </xdr:txBody>
    </xdr:sp>
    <xdr:clientData/>
  </xdr:oneCellAnchor>
  <xdr:twoCellAnchor editAs="oneCell">
    <xdr:from>
      <xdr:col>4</xdr:col>
      <xdr:colOff>196849</xdr:colOff>
      <xdr:row>7</xdr:row>
      <xdr:rowOff>184150</xdr:rowOff>
    </xdr:from>
    <xdr:to>
      <xdr:col>13</xdr:col>
      <xdr:colOff>10246</xdr:colOff>
      <xdr:row>20</xdr:row>
      <xdr:rowOff>117475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t="10595" b="9998"/>
        <a:stretch/>
      </xdr:blipFill>
      <xdr:spPr>
        <a:xfrm>
          <a:off x="2609849" y="1628775"/>
          <a:ext cx="5242647" cy="2409825"/>
        </a:xfrm>
        <a:prstGeom prst="rect">
          <a:avLst/>
        </a:prstGeom>
      </xdr:spPr>
    </xdr:pic>
    <xdr:clientData/>
  </xdr:twoCellAnchor>
  <xdr:twoCellAnchor>
    <xdr:from>
      <xdr:col>2</xdr:col>
      <xdr:colOff>190499</xdr:colOff>
      <xdr:row>23</xdr:row>
      <xdr:rowOff>180975</xdr:rowOff>
    </xdr:from>
    <xdr:to>
      <xdr:col>15</xdr:col>
      <xdr:colOff>123824</xdr:colOff>
      <xdr:row>30</xdr:row>
      <xdr:rowOff>142875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409699" y="4667250"/>
          <a:ext cx="7858125" cy="1295400"/>
        </a:xfrm>
        <a:prstGeom prst="rect">
          <a:avLst/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R="487045" indent="-450215"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DINAS KOMUNIKASI,INFORMATIKA,STATISTIK &amp; PERSANDIAN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BIDANG  STATISTIK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TAHUN  2022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47626</xdr:rowOff>
    </xdr:from>
    <xdr:to>
      <xdr:col>2</xdr:col>
      <xdr:colOff>38101</xdr:colOff>
      <xdr:row>7</xdr:row>
      <xdr:rowOff>110413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47626"/>
          <a:ext cx="1257300" cy="15010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483499</xdr:colOff>
      <xdr:row>2</xdr:row>
      <xdr:rowOff>12198</xdr:rowOff>
    </xdr:from>
    <xdr:ext cx="5862439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312299" y="497973"/>
          <a:ext cx="5862439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n-US" sz="54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accent5"/>
              </a:solidFill>
              <a:effectLst>
                <a:outerShdw blurRad="12700" dist="38100" dir="2700000" algn="tl" rotWithShape="0">
                  <a:schemeClr val="accent5">
                    <a:lumMod val="60000"/>
                    <a:lumOff val="40000"/>
                  </a:schemeClr>
                </a:outerShdw>
              </a:effectLst>
            </a:rPr>
            <a:t>DATA KECAMATAN </a:t>
          </a:r>
        </a:p>
      </xdr:txBody>
    </xdr:sp>
    <xdr:clientData/>
  </xdr:oneCellAnchor>
  <xdr:twoCellAnchor editAs="oneCell">
    <xdr:from>
      <xdr:col>4</xdr:col>
      <xdr:colOff>192404</xdr:colOff>
      <xdr:row>6</xdr:row>
      <xdr:rowOff>169970</xdr:rowOff>
    </xdr:from>
    <xdr:to>
      <xdr:col>12</xdr:col>
      <xdr:colOff>631911</xdr:colOff>
      <xdr:row>22</xdr:row>
      <xdr:rowOff>156708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22244" y="1381550"/>
          <a:ext cx="5499187" cy="2912818"/>
        </a:xfrm>
        <a:prstGeom prst="rect">
          <a:avLst/>
        </a:prstGeom>
      </xdr:spPr>
    </xdr:pic>
    <xdr:clientData/>
  </xdr:twoCellAnchor>
  <xdr:twoCellAnchor>
    <xdr:from>
      <xdr:col>2</xdr:col>
      <xdr:colOff>190499</xdr:colOff>
      <xdr:row>23</xdr:row>
      <xdr:rowOff>180975</xdr:rowOff>
    </xdr:from>
    <xdr:to>
      <xdr:col>15</xdr:col>
      <xdr:colOff>123824</xdr:colOff>
      <xdr:row>30</xdr:row>
      <xdr:rowOff>142875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 txBox="1"/>
      </xdr:nvSpPr>
      <xdr:spPr>
        <a:xfrm>
          <a:off x="1409699" y="4667250"/>
          <a:ext cx="7858125" cy="1295400"/>
        </a:xfrm>
        <a:prstGeom prst="rect">
          <a:avLst/>
        </a:prstGeom>
        <a:ln w="571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R="487045" indent="-450215"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DINAS KOMUNIKASI,INFORMATIKA,STATISTIK &amp; PERSANDIAN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BIDANG  STATISTIK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  <a:p>
          <a:pPr algn="ctr">
            <a:lnSpc>
              <a:spcPct val="107000"/>
            </a:lnSpc>
            <a:spcAft>
              <a:spcPts val="0"/>
            </a:spcAft>
          </a:pPr>
          <a:r>
            <a:rPr lang="en-US" sz="2000" b="1">
              <a:ln w="6731" cap="flat" cmpd="sng" algn="ctr">
                <a:solidFill>
                  <a:srgbClr val="FFFFFF"/>
                </a:solidFill>
                <a:prstDash val="solid"/>
                <a:round/>
              </a:ln>
              <a:solidFill>
                <a:srgbClr val="262626"/>
              </a:solidFill>
              <a:effectLst>
                <a:outerShdw dist="38100" dir="2700000" algn="bl">
                  <a:schemeClr val="accent5"/>
                </a:outerShdw>
              </a:effectLst>
              <a:ea typeface="Calibri" panose="020F0502020204030204" pitchFamily="34" charset="0"/>
              <a:cs typeface="Times New Roman" panose="02020603050405020304" pitchFamily="18" charset="0"/>
            </a:rPr>
            <a:t>TAHUN  2022</a:t>
          </a:r>
          <a:endParaRPr lang="en-US" sz="20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26</xdr:row>
      <xdr:rowOff>9525</xdr:rowOff>
    </xdr:from>
    <xdr:to>
      <xdr:col>6</xdr:col>
      <xdr:colOff>1209675</xdr:colOff>
      <xdr:row>26</xdr:row>
      <xdr:rowOff>9525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CxnSpPr/>
      </xdr:nvCxnSpPr>
      <xdr:spPr>
        <a:xfrm>
          <a:off x="4743450" y="5153025"/>
          <a:ext cx="23812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25</xdr:row>
      <xdr:rowOff>0</xdr:rowOff>
    </xdr:from>
    <xdr:to>
      <xdr:col>13</xdr:col>
      <xdr:colOff>0</xdr:colOff>
      <xdr:row>25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8715375" y="5734050"/>
          <a:ext cx="2543175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26</xdr:row>
      <xdr:rowOff>0</xdr:rowOff>
    </xdr:from>
    <xdr:to>
      <xdr:col>54</xdr:col>
      <xdr:colOff>0</xdr:colOff>
      <xdr:row>26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CxnSpPr/>
      </xdr:nvCxnSpPr>
      <xdr:spPr>
        <a:xfrm flipV="1">
          <a:off x="8715375" y="5734050"/>
          <a:ext cx="2543175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15875</xdr:colOff>
      <xdr:row>24</xdr:row>
      <xdr:rowOff>180975</xdr:rowOff>
    </xdr:from>
    <xdr:to>
      <xdr:col>15</xdr:col>
      <xdr:colOff>346075</xdr:colOff>
      <xdr:row>25</xdr:row>
      <xdr:rowOff>1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V="1">
          <a:off x="7112000" y="5133975"/>
          <a:ext cx="2159000" cy="9526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32</xdr:col>
      <xdr:colOff>0</xdr:colOff>
      <xdr:row>24</xdr:row>
      <xdr:rowOff>0</xdr:rowOff>
    </xdr:from>
    <xdr:to>
      <xdr:col>35</xdr:col>
      <xdr:colOff>0</xdr:colOff>
      <xdr:row>24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CxnSpPr/>
      </xdr:nvCxnSpPr>
      <xdr:spPr>
        <a:xfrm flipV="1">
          <a:off x="35937825" y="5334000"/>
          <a:ext cx="2324100" cy="9525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26</xdr:row>
      <xdr:rowOff>9525</xdr:rowOff>
    </xdr:from>
    <xdr:to>
      <xdr:col>5</xdr:col>
      <xdr:colOff>1209675</xdr:colOff>
      <xdr:row>26</xdr:row>
      <xdr:rowOff>9525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CxnSpPr/>
      </xdr:nvCxnSpPr>
      <xdr:spPr>
        <a:xfrm>
          <a:off x="4743450" y="5153025"/>
          <a:ext cx="2381250" cy="0"/>
        </a:xfrm>
        <a:prstGeom prst="line">
          <a:avLst/>
        </a:prstGeom>
        <a:ln w="28575"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"/>
  <sheetViews>
    <sheetView view="pageBreakPreview" zoomScale="60" zoomScaleNormal="100" workbookViewId="0">
      <selection activeCell="N17" sqref="N17"/>
    </sheetView>
  </sheetViews>
  <sheetFormatPr defaultRowHeight="14.4"/>
  <sheetData>
    <row r="1" spans="1:17" ht="23.25" customHeight="1">
      <c r="A1" s="36" t="s">
        <v>110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</sheetData>
  <mergeCells count="1">
    <mergeCell ref="A1:Q2"/>
  </mergeCells>
  <pageMargins left="0.7" right="0.7" top="0.75" bottom="0.75" header="0.3" footer="0.3"/>
  <pageSetup paperSize="9" scale="84" orientation="landscape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2"/>
  <sheetViews>
    <sheetView view="pageLayout" topLeftCell="A10" zoomScaleNormal="100" workbookViewId="0">
      <selection activeCell="N13" sqref="N13"/>
    </sheetView>
  </sheetViews>
  <sheetFormatPr defaultRowHeight="14.4"/>
  <sheetData>
    <row r="1" spans="1:17" ht="23.25" customHeight="1">
      <c r="A1" s="36" t="s">
        <v>110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</row>
    <row r="2" spans="1:17" ht="15" customHeight="1">
      <c r="A2" s="36"/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</row>
  </sheetData>
  <mergeCells count="1">
    <mergeCell ref="A1:Q2"/>
  </mergeCells>
  <pageMargins left="0.7" right="0.7" top="0.75" bottom="0.75" header="0.3" footer="0.3"/>
  <pageSetup paperSize="5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7"/>
  <sheetViews>
    <sheetView tabSelected="1" zoomScaleNormal="100" workbookViewId="0">
      <selection activeCell="A23" sqref="A23"/>
    </sheetView>
  </sheetViews>
  <sheetFormatPr defaultColWidth="9" defaultRowHeight="14.4"/>
  <cols>
    <col min="1" max="1" width="5.109375" customWidth="1"/>
    <col min="2" max="2" width="22.33203125" customWidth="1"/>
    <col min="3" max="3" width="14" customWidth="1"/>
    <col min="4" max="5" width="14.88671875" customWidth="1"/>
    <col min="6" max="6" width="17.5546875" customWidth="1"/>
    <col min="7" max="7" width="22.6640625" customWidth="1"/>
  </cols>
  <sheetData>
    <row r="1" spans="1:7">
      <c r="A1" s="37" t="s">
        <v>0</v>
      </c>
      <c r="B1" s="37"/>
      <c r="C1" s="37"/>
      <c r="D1" s="37"/>
      <c r="E1" s="37"/>
      <c r="F1" s="37"/>
      <c r="G1" s="37"/>
    </row>
    <row r="3" spans="1:7" ht="28.8">
      <c r="A3" s="1" t="s">
        <v>1</v>
      </c>
      <c r="B3" s="1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1" t="s">
        <v>7</v>
      </c>
    </row>
    <row r="4" spans="1:7">
      <c r="A4" s="3"/>
      <c r="B4" s="21" t="s">
        <v>136</v>
      </c>
      <c r="C4" s="25" t="s">
        <v>133</v>
      </c>
      <c r="D4" s="25" t="s">
        <v>134</v>
      </c>
      <c r="E4" s="25">
        <v>0</v>
      </c>
      <c r="F4" s="25" t="s">
        <v>135</v>
      </c>
      <c r="G4" s="4"/>
    </row>
    <row r="5" spans="1:7">
      <c r="A5" s="3"/>
      <c r="B5" s="21" t="s">
        <v>179</v>
      </c>
      <c r="C5" s="33" t="s">
        <v>172</v>
      </c>
      <c r="D5" s="27" t="s">
        <v>173</v>
      </c>
      <c r="E5" s="25">
        <v>0</v>
      </c>
      <c r="F5" s="25">
        <v>97</v>
      </c>
      <c r="G5" s="4"/>
    </row>
    <row r="6" spans="1:7">
      <c r="A6" s="3"/>
      <c r="B6" s="21" t="s">
        <v>169</v>
      </c>
      <c r="C6" s="30" t="s">
        <v>170</v>
      </c>
      <c r="D6" s="30">
        <v>0</v>
      </c>
      <c r="E6" s="30">
        <v>0</v>
      </c>
      <c r="F6" s="30" t="s">
        <v>171</v>
      </c>
      <c r="G6" s="4"/>
    </row>
    <row r="7" spans="1:7">
      <c r="A7" s="3"/>
      <c r="B7" s="21" t="s">
        <v>180</v>
      </c>
      <c r="C7" s="34" t="s">
        <v>118</v>
      </c>
      <c r="D7" s="25" t="s">
        <v>119</v>
      </c>
      <c r="E7" s="25">
        <v>0</v>
      </c>
      <c r="F7" s="25" t="s">
        <v>120</v>
      </c>
      <c r="G7" s="4"/>
    </row>
    <row r="8" spans="1:7">
      <c r="A8" s="3"/>
      <c r="B8" s="32" t="s">
        <v>112</v>
      </c>
      <c r="C8" s="23" t="s">
        <v>113</v>
      </c>
      <c r="D8" s="23" t="s">
        <v>114</v>
      </c>
      <c r="E8" s="23" t="s">
        <v>115</v>
      </c>
      <c r="F8" s="23" t="s">
        <v>116</v>
      </c>
      <c r="G8" s="24"/>
    </row>
    <row r="9" spans="1:7">
      <c r="A9" s="3"/>
      <c r="B9" s="21" t="s">
        <v>127</v>
      </c>
      <c r="C9" s="25" t="s">
        <v>128</v>
      </c>
      <c r="D9" s="25" t="s">
        <v>129</v>
      </c>
      <c r="E9" s="25">
        <v>0</v>
      </c>
      <c r="F9" s="25" t="s">
        <v>130</v>
      </c>
      <c r="G9" s="3"/>
    </row>
    <row r="10" spans="1:7" ht="15" customHeight="1">
      <c r="A10" s="3"/>
      <c r="B10" s="21" t="s">
        <v>181</v>
      </c>
      <c r="C10" s="25" t="s">
        <v>156</v>
      </c>
      <c r="D10" s="25" t="s">
        <v>157</v>
      </c>
      <c r="E10" s="25"/>
      <c r="F10" s="25" t="s">
        <v>158</v>
      </c>
      <c r="G10" s="4"/>
    </row>
    <row r="11" spans="1:7">
      <c r="A11" s="3"/>
      <c r="B11" s="4"/>
      <c r="C11" s="25"/>
      <c r="D11" s="25"/>
      <c r="E11" s="25"/>
      <c r="F11" s="25"/>
      <c r="G11" s="4"/>
    </row>
    <row r="12" spans="1:7">
      <c r="A12" s="3"/>
      <c r="B12" s="4"/>
      <c r="C12" s="4"/>
      <c r="D12" s="4"/>
      <c r="E12" s="4"/>
      <c r="F12" s="4"/>
      <c r="G12" s="4"/>
    </row>
    <row r="13" spans="1:7">
      <c r="A13" s="3"/>
      <c r="B13" s="4"/>
      <c r="C13" s="4"/>
      <c r="D13" s="4"/>
      <c r="E13" s="4"/>
      <c r="F13" s="4"/>
      <c r="G13" s="4"/>
    </row>
    <row r="14" spans="1:7">
      <c r="A14" s="3"/>
      <c r="B14" s="4"/>
      <c r="C14" s="4"/>
      <c r="D14" s="4"/>
      <c r="E14" s="4"/>
      <c r="F14" s="4"/>
      <c r="G14" s="4"/>
    </row>
    <row r="15" spans="1:7">
      <c r="A15" s="3"/>
      <c r="B15" s="4"/>
      <c r="C15" s="4"/>
      <c r="D15" s="4"/>
      <c r="E15" s="4"/>
      <c r="F15" s="4"/>
      <c r="G15" s="4"/>
    </row>
    <row r="16" spans="1:7">
      <c r="A16" s="3"/>
      <c r="B16" s="4"/>
      <c r="C16" s="4"/>
      <c r="D16" s="4"/>
      <c r="E16" s="4"/>
      <c r="F16" s="4"/>
      <c r="G16" s="4"/>
    </row>
    <row r="17" spans="1:7">
      <c r="A17" s="3"/>
      <c r="B17" s="4"/>
      <c r="C17" s="4"/>
      <c r="D17" s="4"/>
      <c r="E17" s="4"/>
      <c r="F17" s="4"/>
      <c r="G17" s="4"/>
    </row>
    <row r="20" spans="1:7">
      <c r="F20" s="38" t="s">
        <v>176</v>
      </c>
      <c r="G20" s="39"/>
    </row>
    <row r="22" spans="1:7">
      <c r="F22" s="39" t="s">
        <v>103</v>
      </c>
      <c r="G22" s="39"/>
    </row>
    <row r="26" spans="1:7">
      <c r="F26" s="35" t="s">
        <v>177</v>
      </c>
    </row>
    <row r="27" spans="1:7">
      <c r="F27" s="35" t="s">
        <v>178</v>
      </c>
    </row>
  </sheetData>
  <mergeCells count="3">
    <mergeCell ref="A1:G1"/>
    <mergeCell ref="F20:G20"/>
    <mergeCell ref="F22:G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26"/>
  <sheetViews>
    <sheetView zoomScaleNormal="100" workbookViewId="0">
      <selection activeCell="C21" sqref="C21"/>
    </sheetView>
  </sheetViews>
  <sheetFormatPr defaultColWidth="9" defaultRowHeight="14.4"/>
  <cols>
    <col min="1" max="1" width="5.6640625" customWidth="1"/>
    <col min="2" max="2" width="17.6640625" customWidth="1"/>
    <col min="3" max="3" width="14.88671875" customWidth="1"/>
    <col min="4" max="4" width="13.44140625" customWidth="1"/>
    <col min="5" max="5" width="18.109375" customWidth="1"/>
    <col min="6" max="12" width="12.33203125" customWidth="1"/>
    <col min="13" max="13" width="13.5546875" customWidth="1"/>
  </cols>
  <sheetData>
    <row r="1" spans="1:13">
      <c r="A1" s="37" t="s">
        <v>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3" spans="1:13" ht="32.1" customHeight="1">
      <c r="A3" s="46" t="s">
        <v>1</v>
      </c>
      <c r="B3" s="46" t="s">
        <v>2</v>
      </c>
      <c r="C3" s="43" t="s">
        <v>9</v>
      </c>
      <c r="D3" s="44"/>
      <c r="E3" s="48" t="s">
        <v>10</v>
      </c>
      <c r="F3" s="45" t="s">
        <v>11</v>
      </c>
      <c r="G3" s="45"/>
      <c r="H3" s="45"/>
      <c r="I3" s="45"/>
      <c r="J3" s="45"/>
      <c r="K3" s="44"/>
      <c r="L3" s="48" t="s">
        <v>12</v>
      </c>
      <c r="M3" s="46" t="s">
        <v>7</v>
      </c>
    </row>
    <row r="4" spans="1:13">
      <c r="A4" s="47"/>
      <c r="B4" s="47"/>
      <c r="C4" s="5" t="s">
        <v>13</v>
      </c>
      <c r="D4" s="5" t="s">
        <v>14</v>
      </c>
      <c r="E4" s="49"/>
      <c r="F4" s="1" t="s">
        <v>15</v>
      </c>
      <c r="G4" s="1" t="s">
        <v>16</v>
      </c>
      <c r="H4" s="6" t="s">
        <v>17</v>
      </c>
      <c r="I4" s="6" t="s">
        <v>18</v>
      </c>
      <c r="J4" s="6" t="s">
        <v>19</v>
      </c>
      <c r="K4" s="6" t="s">
        <v>20</v>
      </c>
      <c r="L4" s="49"/>
      <c r="M4" s="47"/>
    </row>
    <row r="5" spans="1:13">
      <c r="A5" s="3"/>
      <c r="B5" s="26" t="s">
        <v>136</v>
      </c>
      <c r="C5" s="25">
        <v>372</v>
      </c>
      <c r="D5" s="25">
        <v>391</v>
      </c>
      <c r="E5" s="25">
        <v>238</v>
      </c>
      <c r="F5" s="25">
        <v>25</v>
      </c>
      <c r="G5" s="25">
        <v>736</v>
      </c>
      <c r="H5" s="25">
        <v>2</v>
      </c>
      <c r="I5" s="25">
        <v>0</v>
      </c>
      <c r="J5" s="25">
        <v>0</v>
      </c>
      <c r="K5" s="25">
        <v>0</v>
      </c>
      <c r="L5" s="25" t="s">
        <v>137</v>
      </c>
      <c r="M5" s="25"/>
    </row>
    <row r="6" spans="1:13">
      <c r="A6" s="3"/>
      <c r="B6" s="26" t="s">
        <v>179</v>
      </c>
      <c r="C6" s="25">
        <v>287</v>
      </c>
      <c r="D6" s="25">
        <v>264</v>
      </c>
      <c r="E6" s="25">
        <v>182</v>
      </c>
      <c r="F6" s="25">
        <v>25</v>
      </c>
      <c r="G6" s="25">
        <v>154</v>
      </c>
      <c r="H6" s="25">
        <v>3</v>
      </c>
      <c r="I6" s="25">
        <v>0</v>
      </c>
      <c r="J6" s="25">
        <v>0</v>
      </c>
      <c r="K6" s="25">
        <v>0</v>
      </c>
      <c r="L6" s="25">
        <f>C6+D6</f>
        <v>551</v>
      </c>
      <c r="M6" s="25"/>
    </row>
    <row r="7" spans="1:13">
      <c r="A7" s="3"/>
      <c r="B7" s="21" t="s">
        <v>169</v>
      </c>
      <c r="C7" s="30">
        <v>124</v>
      </c>
      <c r="D7" s="30">
        <v>126</v>
      </c>
      <c r="E7" s="30">
        <v>79</v>
      </c>
      <c r="F7" s="30">
        <v>0</v>
      </c>
      <c r="G7" s="30">
        <v>42</v>
      </c>
      <c r="H7" s="30">
        <v>37</v>
      </c>
      <c r="I7" s="30">
        <v>0</v>
      </c>
      <c r="J7" s="30">
        <v>0</v>
      </c>
      <c r="K7" s="30">
        <v>0</v>
      </c>
      <c r="L7" s="30">
        <v>250</v>
      </c>
      <c r="M7" s="25"/>
    </row>
    <row r="8" spans="1:13">
      <c r="A8" s="3"/>
      <c r="B8" s="26" t="s">
        <v>180</v>
      </c>
      <c r="C8" s="25">
        <v>255</v>
      </c>
      <c r="D8" s="25">
        <v>222</v>
      </c>
      <c r="E8" s="25">
        <v>169</v>
      </c>
      <c r="F8" s="25">
        <v>17</v>
      </c>
      <c r="G8" s="25">
        <v>426</v>
      </c>
      <c r="H8" s="25">
        <v>34</v>
      </c>
      <c r="I8" s="25">
        <v>0</v>
      </c>
      <c r="J8" s="25">
        <v>0</v>
      </c>
      <c r="K8" s="25">
        <v>0</v>
      </c>
      <c r="L8" s="25">
        <v>477</v>
      </c>
      <c r="M8" s="25"/>
    </row>
    <row r="9" spans="1:13">
      <c r="A9" s="3"/>
      <c r="B9" s="26" t="s">
        <v>127</v>
      </c>
      <c r="C9" s="25">
        <v>225</v>
      </c>
      <c r="D9" s="25">
        <v>271</v>
      </c>
      <c r="E9" s="25">
        <v>156</v>
      </c>
      <c r="F9" s="25">
        <v>4</v>
      </c>
      <c r="G9" s="25">
        <v>149</v>
      </c>
      <c r="H9" s="25">
        <v>3</v>
      </c>
      <c r="I9" s="25">
        <v>0</v>
      </c>
      <c r="J9" s="25">
        <v>0</v>
      </c>
      <c r="K9" s="25">
        <v>0</v>
      </c>
      <c r="L9" s="25">
        <f>C9+D9</f>
        <v>496</v>
      </c>
      <c r="M9" s="25"/>
    </row>
    <row r="10" spans="1:13" ht="15" customHeight="1">
      <c r="A10" s="3"/>
      <c r="B10" s="26" t="s">
        <v>181</v>
      </c>
      <c r="C10" s="25">
        <v>674</v>
      </c>
      <c r="D10" s="25">
        <v>585</v>
      </c>
      <c r="E10" s="25">
        <v>414</v>
      </c>
      <c r="F10" s="25">
        <v>3</v>
      </c>
      <c r="G10" s="25">
        <v>63</v>
      </c>
      <c r="H10" s="25">
        <f>414-66</f>
        <v>348</v>
      </c>
      <c r="I10" s="25"/>
      <c r="J10" s="25"/>
      <c r="K10" s="25"/>
      <c r="L10" s="25"/>
      <c r="M10" s="25"/>
    </row>
    <row r="11" spans="1:13">
      <c r="A11" s="3"/>
      <c r="B11" s="71" t="s">
        <v>112</v>
      </c>
      <c r="C11" s="23">
        <v>441</v>
      </c>
      <c r="D11" s="23">
        <v>391</v>
      </c>
      <c r="E11" s="23">
        <v>213</v>
      </c>
      <c r="F11" s="23" t="s">
        <v>115</v>
      </c>
      <c r="G11" s="23">
        <v>124</v>
      </c>
      <c r="H11" s="23">
        <f>E11-G11</f>
        <v>89</v>
      </c>
      <c r="I11" s="23" t="s">
        <v>115</v>
      </c>
      <c r="J11" s="23" t="s">
        <v>115</v>
      </c>
      <c r="K11" s="23" t="s">
        <v>115</v>
      </c>
      <c r="L11" s="23" t="s">
        <v>182</v>
      </c>
      <c r="M11" s="4"/>
    </row>
    <row r="12" spans="1:13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</row>
    <row r="13" spans="1:13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</row>
    <row r="14" spans="1:13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</row>
    <row r="15" spans="1:13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</row>
    <row r="16" spans="1:13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</row>
    <row r="17" spans="1:13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</row>
    <row r="19" spans="1:13">
      <c r="K19" s="40" t="s">
        <v>176</v>
      </c>
      <c r="L19" s="41"/>
      <c r="M19" s="41"/>
    </row>
    <row r="21" spans="1:13">
      <c r="K21" s="42" t="s">
        <v>103</v>
      </c>
      <c r="L21" s="42"/>
      <c r="M21" s="42"/>
    </row>
    <row r="25" spans="1:13">
      <c r="K25" s="38" t="s">
        <v>177</v>
      </c>
      <c r="L25" s="39"/>
      <c r="M25" s="39"/>
    </row>
    <row r="26" spans="1:13">
      <c r="K26" s="38" t="s">
        <v>178</v>
      </c>
      <c r="L26" s="39"/>
      <c r="M26" s="39"/>
    </row>
  </sheetData>
  <mergeCells count="12">
    <mergeCell ref="K26:M26"/>
    <mergeCell ref="K19:M19"/>
    <mergeCell ref="K21:M21"/>
    <mergeCell ref="K25:M25"/>
    <mergeCell ref="A1:M1"/>
    <mergeCell ref="C3:D3"/>
    <mergeCell ref="F3:K3"/>
    <mergeCell ref="A3:A4"/>
    <mergeCell ref="B3:B4"/>
    <mergeCell ref="E3:E4"/>
    <mergeCell ref="L3:L4"/>
    <mergeCell ref="M3:M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B27"/>
  <sheetViews>
    <sheetView zoomScale="80" zoomScaleNormal="80" workbookViewId="0">
      <selection activeCell="F28" sqref="F28"/>
    </sheetView>
  </sheetViews>
  <sheetFormatPr defaultColWidth="9" defaultRowHeight="14.4"/>
  <cols>
    <col min="1" max="1" width="5.109375" customWidth="1"/>
    <col min="2" max="2" width="17.88671875" customWidth="1"/>
    <col min="3" max="3" width="8.88671875" customWidth="1"/>
    <col min="4" max="4" width="8.6640625" customWidth="1"/>
    <col min="5" max="5" width="8.88671875" customWidth="1"/>
    <col min="6" max="6" width="8.44140625" customWidth="1"/>
    <col min="7" max="7" width="9" customWidth="1"/>
    <col min="8" max="11" width="9.88671875" customWidth="1"/>
    <col min="12" max="12" width="12.6640625" customWidth="1"/>
    <col min="13" max="13" width="6.5546875" customWidth="1"/>
    <col min="14" max="17" width="9.88671875" customWidth="1"/>
    <col min="18" max="18" width="12.6640625" customWidth="1"/>
    <col min="19" max="20" width="9.88671875" customWidth="1"/>
    <col min="21" max="21" width="11" customWidth="1"/>
    <col min="22" max="22" width="11.44140625" customWidth="1"/>
    <col min="23" max="23" width="7.109375" customWidth="1"/>
    <col min="24" max="30" width="13.5546875" customWidth="1"/>
    <col min="31" max="31" width="12.33203125" customWidth="1"/>
    <col min="32" max="32" width="9.33203125" customWidth="1"/>
    <col min="33" max="39" width="12.33203125" customWidth="1"/>
    <col min="40" max="40" width="7.6640625" customWidth="1"/>
    <col min="41" max="45" width="12.33203125" customWidth="1"/>
    <col min="46" max="46" width="14.109375" customWidth="1"/>
    <col min="47" max="47" width="9.44140625" customWidth="1"/>
    <col min="48" max="51" width="14.109375" customWidth="1"/>
    <col min="52" max="52" width="12.33203125" customWidth="1"/>
    <col min="53" max="53" width="13.5546875" customWidth="1"/>
  </cols>
  <sheetData>
    <row r="1" spans="1:53">
      <c r="A1" s="53" t="s">
        <v>21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14"/>
      <c r="N1" s="14"/>
      <c r="O1" s="14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  <c r="AK1" s="9"/>
      <c r="AL1" s="9"/>
      <c r="AM1" s="9"/>
      <c r="AN1" s="9"/>
      <c r="AO1" s="9"/>
      <c r="AP1" s="9"/>
      <c r="AQ1" s="9"/>
      <c r="AR1" s="9"/>
      <c r="AS1" s="9"/>
      <c r="AT1" s="9"/>
      <c r="AU1" s="9"/>
      <c r="AV1" s="9"/>
      <c r="AW1" s="9"/>
      <c r="AX1" s="9"/>
      <c r="AY1" s="9"/>
      <c r="AZ1" s="9"/>
      <c r="BA1" s="9"/>
    </row>
    <row r="2" spans="1:53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15"/>
      <c r="N2" s="15"/>
      <c r="O2" s="15"/>
    </row>
    <row r="3" spans="1:53" ht="15" customHeight="1">
      <c r="A3" s="46" t="s">
        <v>1</v>
      </c>
      <c r="B3" s="55" t="s">
        <v>2</v>
      </c>
      <c r="C3" s="50" t="s">
        <v>22</v>
      </c>
      <c r="D3" s="51"/>
      <c r="E3" s="51"/>
      <c r="F3" s="51"/>
      <c r="G3" s="51"/>
      <c r="H3" s="51"/>
      <c r="I3" s="51"/>
      <c r="J3" s="51"/>
      <c r="K3" s="51"/>
      <c r="L3" s="52"/>
      <c r="M3" s="46" t="s">
        <v>1</v>
      </c>
      <c r="N3" s="50" t="s">
        <v>22</v>
      </c>
      <c r="O3" s="51"/>
      <c r="P3" s="51"/>
      <c r="Q3" s="51"/>
      <c r="R3" s="51"/>
      <c r="S3" s="51"/>
      <c r="T3" s="51"/>
      <c r="U3" s="51"/>
      <c r="V3" s="52"/>
      <c r="W3" s="46" t="s">
        <v>1</v>
      </c>
      <c r="X3" s="43" t="s">
        <v>23</v>
      </c>
      <c r="Y3" s="45"/>
      <c r="Z3" s="45"/>
      <c r="AA3" s="45"/>
      <c r="AB3" s="45"/>
      <c r="AC3" s="45"/>
      <c r="AD3" s="45"/>
      <c r="AE3" s="44"/>
      <c r="AF3" s="46" t="s">
        <v>1</v>
      </c>
      <c r="AG3" s="43" t="s">
        <v>24</v>
      </c>
      <c r="AH3" s="45"/>
      <c r="AI3" s="45"/>
      <c r="AJ3" s="45"/>
      <c r="AK3" s="45"/>
      <c r="AL3" s="45"/>
      <c r="AM3" s="44"/>
      <c r="AN3" s="46" t="s">
        <v>1</v>
      </c>
      <c r="AO3" s="43" t="s">
        <v>24</v>
      </c>
      <c r="AP3" s="45"/>
      <c r="AQ3" s="45"/>
      <c r="AR3" s="45"/>
      <c r="AS3" s="45"/>
      <c r="AT3" s="44"/>
      <c r="AU3" s="46" t="s">
        <v>1</v>
      </c>
      <c r="AV3" s="45" t="s">
        <v>25</v>
      </c>
      <c r="AW3" s="45"/>
      <c r="AX3" s="45"/>
      <c r="AY3" s="45"/>
      <c r="AZ3" s="44"/>
      <c r="BA3" s="1" t="s">
        <v>7</v>
      </c>
    </row>
    <row r="4" spans="1:53" ht="28.8">
      <c r="A4" s="47"/>
      <c r="B4" s="55"/>
      <c r="C4" s="5" t="s">
        <v>26</v>
      </c>
      <c r="D4" s="5" t="s">
        <v>27</v>
      </c>
      <c r="E4" s="5" t="s">
        <v>28</v>
      </c>
      <c r="F4" s="5" t="s">
        <v>29</v>
      </c>
      <c r="G4" s="5" t="s">
        <v>30</v>
      </c>
      <c r="H4" s="5" t="s">
        <v>31</v>
      </c>
      <c r="I4" s="5" t="s">
        <v>32</v>
      </c>
      <c r="J4" s="5" t="s">
        <v>33</v>
      </c>
      <c r="K4" s="5" t="s">
        <v>34</v>
      </c>
      <c r="L4" s="21" t="s">
        <v>108</v>
      </c>
      <c r="M4" s="47"/>
      <c r="N4" s="21" t="s">
        <v>107</v>
      </c>
      <c r="O4" s="5" t="s">
        <v>35</v>
      </c>
      <c r="P4" s="5" t="s">
        <v>36</v>
      </c>
      <c r="Q4" s="5" t="s">
        <v>37</v>
      </c>
      <c r="R4" s="5" t="s">
        <v>38</v>
      </c>
      <c r="S4" s="5" t="s">
        <v>39</v>
      </c>
      <c r="T4" s="5" t="s">
        <v>40</v>
      </c>
      <c r="U4" s="5" t="s">
        <v>41</v>
      </c>
      <c r="V4" s="7" t="s">
        <v>42</v>
      </c>
      <c r="W4" s="47"/>
      <c r="X4" s="5" t="s">
        <v>43</v>
      </c>
      <c r="Y4" s="5" t="s">
        <v>44</v>
      </c>
      <c r="Z4" s="5" t="s">
        <v>45</v>
      </c>
      <c r="AA4" s="5" t="s">
        <v>46</v>
      </c>
      <c r="AB4" s="5" t="s">
        <v>47</v>
      </c>
      <c r="AC4" s="5" t="s">
        <v>48</v>
      </c>
      <c r="AD4" s="5" t="s">
        <v>49</v>
      </c>
      <c r="AE4" s="5" t="s">
        <v>50</v>
      </c>
      <c r="AF4" s="47"/>
      <c r="AG4" s="5" t="s">
        <v>51</v>
      </c>
      <c r="AH4" s="5" t="s">
        <v>52</v>
      </c>
      <c r="AI4" s="5" t="s">
        <v>53</v>
      </c>
      <c r="AJ4" s="5" t="s">
        <v>54</v>
      </c>
      <c r="AK4" s="5" t="s">
        <v>55</v>
      </c>
      <c r="AL4" s="5" t="s">
        <v>56</v>
      </c>
      <c r="AM4" s="5" t="s">
        <v>57</v>
      </c>
      <c r="AN4" s="47"/>
      <c r="AO4" s="5" t="s">
        <v>58</v>
      </c>
      <c r="AP4" s="5" t="s">
        <v>59</v>
      </c>
      <c r="AQ4" s="5" t="s">
        <v>60</v>
      </c>
      <c r="AR4" s="5" t="s">
        <v>61</v>
      </c>
      <c r="AS4" s="5" t="s">
        <v>55</v>
      </c>
      <c r="AT4" s="5" t="s">
        <v>62</v>
      </c>
      <c r="AU4" s="47"/>
      <c r="AV4" s="5" t="s">
        <v>63</v>
      </c>
      <c r="AW4" s="5" t="s">
        <v>64</v>
      </c>
      <c r="AX4" s="5" t="s">
        <v>65</v>
      </c>
      <c r="AY4" s="5" t="s">
        <v>66</v>
      </c>
      <c r="AZ4" s="1" t="s">
        <v>67</v>
      </c>
      <c r="BA4" s="4"/>
    </row>
    <row r="5" spans="1:53">
      <c r="A5" s="3"/>
      <c r="B5" s="11" t="s">
        <v>136</v>
      </c>
      <c r="C5" s="3">
        <v>0</v>
      </c>
      <c r="D5" s="3" t="s">
        <v>138</v>
      </c>
      <c r="E5" s="3">
        <v>0</v>
      </c>
      <c r="F5" s="3" t="s">
        <v>139</v>
      </c>
      <c r="G5" s="3" t="s">
        <v>140</v>
      </c>
      <c r="H5" s="3" t="s">
        <v>141</v>
      </c>
      <c r="I5" s="3" t="s">
        <v>142</v>
      </c>
      <c r="J5" s="3" t="s">
        <v>143</v>
      </c>
      <c r="K5" s="3" t="s">
        <v>143</v>
      </c>
      <c r="L5" s="3" t="s">
        <v>141</v>
      </c>
      <c r="M5" s="3"/>
      <c r="N5" s="3" t="s">
        <v>144</v>
      </c>
      <c r="O5" s="3">
        <v>0</v>
      </c>
      <c r="P5" s="3" t="s">
        <v>142</v>
      </c>
      <c r="Q5" s="3" t="s">
        <v>145</v>
      </c>
      <c r="R5" s="3" t="s">
        <v>146</v>
      </c>
      <c r="S5" s="3" t="s">
        <v>147</v>
      </c>
      <c r="T5" s="3" t="s">
        <v>144</v>
      </c>
      <c r="U5" s="3" t="s">
        <v>144</v>
      </c>
      <c r="V5" s="3" t="s">
        <v>145</v>
      </c>
      <c r="W5" s="3"/>
      <c r="X5" s="3">
        <v>0</v>
      </c>
      <c r="Y5" s="3">
        <v>0</v>
      </c>
      <c r="Z5" s="3">
        <v>0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 t="s">
        <v>148</v>
      </c>
      <c r="AH5" s="3" t="s">
        <v>149</v>
      </c>
      <c r="AI5" s="3">
        <v>0</v>
      </c>
      <c r="AJ5" s="3">
        <v>3</v>
      </c>
      <c r="AK5" s="3">
        <v>0</v>
      </c>
      <c r="AL5" s="3">
        <v>0</v>
      </c>
      <c r="AM5" s="3">
        <v>20</v>
      </c>
      <c r="AN5" s="3"/>
      <c r="AO5" s="3">
        <v>0</v>
      </c>
      <c r="AP5" s="3" t="s">
        <v>150</v>
      </c>
      <c r="AQ5" s="3" t="s">
        <v>151</v>
      </c>
      <c r="AR5" s="3">
        <v>0</v>
      </c>
      <c r="AS5" s="3">
        <v>0</v>
      </c>
      <c r="AT5" s="3">
        <v>0</v>
      </c>
      <c r="AU5" s="3"/>
      <c r="AV5" s="3">
        <v>0</v>
      </c>
      <c r="AW5" s="3">
        <v>0</v>
      </c>
      <c r="AX5" s="3" t="s">
        <v>152</v>
      </c>
      <c r="AY5" s="3" t="s">
        <v>153</v>
      </c>
      <c r="AZ5" s="3" t="s">
        <v>154</v>
      </c>
      <c r="BA5" s="3"/>
    </row>
    <row r="6" spans="1:53">
      <c r="A6" s="3"/>
      <c r="B6" s="11" t="s">
        <v>174</v>
      </c>
      <c r="C6" s="3">
        <v>1</v>
      </c>
      <c r="D6" s="3">
        <v>15</v>
      </c>
      <c r="E6" s="3">
        <v>0</v>
      </c>
      <c r="F6" s="3">
        <v>23</v>
      </c>
      <c r="G6" s="3">
        <v>0</v>
      </c>
      <c r="H6" s="3">
        <v>0</v>
      </c>
      <c r="I6" s="3">
        <v>0</v>
      </c>
      <c r="J6" s="3">
        <v>12</v>
      </c>
      <c r="K6" s="3">
        <v>0</v>
      </c>
      <c r="L6" s="3">
        <v>0</v>
      </c>
      <c r="M6" s="3"/>
      <c r="N6" s="3">
        <v>0</v>
      </c>
      <c r="O6" s="3">
        <v>0</v>
      </c>
      <c r="P6" s="3">
        <v>0</v>
      </c>
      <c r="Q6" s="3">
        <v>0</v>
      </c>
      <c r="R6" s="3">
        <v>0</v>
      </c>
      <c r="S6" s="3">
        <v>18</v>
      </c>
      <c r="T6" s="3">
        <v>0</v>
      </c>
      <c r="U6" s="3">
        <v>0</v>
      </c>
      <c r="V6" s="3">
        <v>0</v>
      </c>
      <c r="W6" s="3">
        <v>1</v>
      </c>
      <c r="X6" s="3">
        <v>0</v>
      </c>
      <c r="Y6" s="3">
        <v>0</v>
      </c>
      <c r="Z6" s="3">
        <v>0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1</v>
      </c>
      <c r="AG6" s="3">
        <v>2</v>
      </c>
      <c r="AH6" s="3">
        <v>0</v>
      </c>
      <c r="AI6" s="3">
        <v>0</v>
      </c>
      <c r="AJ6" s="3">
        <v>1</v>
      </c>
      <c r="AK6" s="3">
        <v>0</v>
      </c>
      <c r="AL6" s="3">
        <v>0</v>
      </c>
      <c r="AM6" s="3">
        <v>0</v>
      </c>
      <c r="AN6" s="3">
        <v>1</v>
      </c>
      <c r="AO6" s="3">
        <v>0</v>
      </c>
      <c r="AP6" s="3">
        <v>1</v>
      </c>
      <c r="AQ6" s="3">
        <v>2</v>
      </c>
      <c r="AR6" s="3">
        <v>0</v>
      </c>
      <c r="AS6" s="3">
        <v>0</v>
      </c>
      <c r="AT6" s="3">
        <v>0</v>
      </c>
      <c r="AU6" s="3">
        <v>1</v>
      </c>
      <c r="AV6" s="3">
        <v>0</v>
      </c>
      <c r="AW6" s="3">
        <v>0</v>
      </c>
      <c r="AX6" s="3">
        <v>0</v>
      </c>
      <c r="AY6" s="3">
        <v>0</v>
      </c>
      <c r="AZ6" s="3">
        <v>0</v>
      </c>
      <c r="BA6" s="3"/>
    </row>
    <row r="7" spans="1:53">
      <c r="A7" s="3"/>
      <c r="B7" s="21" t="s">
        <v>169</v>
      </c>
      <c r="C7" s="30">
        <v>80</v>
      </c>
      <c r="D7" s="30">
        <v>55</v>
      </c>
      <c r="E7" s="30">
        <v>0</v>
      </c>
      <c r="F7" s="30">
        <v>55</v>
      </c>
      <c r="G7" s="30">
        <v>10</v>
      </c>
      <c r="H7" s="30">
        <v>5</v>
      </c>
      <c r="I7" s="30">
        <v>40</v>
      </c>
      <c r="J7" s="30">
        <v>15</v>
      </c>
      <c r="K7" s="30">
        <v>0</v>
      </c>
      <c r="L7" s="30">
        <v>0</v>
      </c>
      <c r="M7" s="30">
        <v>1</v>
      </c>
      <c r="N7" s="30">
        <v>0</v>
      </c>
      <c r="O7" s="30">
        <v>0</v>
      </c>
      <c r="P7" s="30">
        <v>40</v>
      </c>
      <c r="Q7" s="30">
        <v>0</v>
      </c>
      <c r="R7" s="30">
        <v>0</v>
      </c>
      <c r="S7" s="30">
        <v>70</v>
      </c>
      <c r="T7" s="30">
        <v>0</v>
      </c>
      <c r="U7" s="30">
        <v>0</v>
      </c>
      <c r="V7" s="30">
        <v>0</v>
      </c>
      <c r="W7" s="30">
        <v>1</v>
      </c>
      <c r="X7" s="30">
        <v>0</v>
      </c>
      <c r="Y7" s="30">
        <v>0</v>
      </c>
      <c r="Z7" s="30">
        <v>0</v>
      </c>
      <c r="AA7" s="30">
        <v>0</v>
      </c>
      <c r="AB7" s="30">
        <v>0</v>
      </c>
      <c r="AC7" s="30">
        <v>0</v>
      </c>
      <c r="AD7" s="30">
        <v>0</v>
      </c>
      <c r="AE7" s="30">
        <v>0</v>
      </c>
      <c r="AF7" s="30">
        <v>1</v>
      </c>
      <c r="AG7" s="30">
        <v>0</v>
      </c>
      <c r="AH7" s="30">
        <v>0</v>
      </c>
      <c r="AI7" s="30">
        <v>0</v>
      </c>
      <c r="AJ7" s="30"/>
      <c r="AK7" s="30">
        <v>0</v>
      </c>
      <c r="AL7" s="30">
        <v>0</v>
      </c>
      <c r="AM7" s="30">
        <v>0</v>
      </c>
      <c r="AN7" s="30">
        <v>1</v>
      </c>
      <c r="AO7" s="30">
        <v>0</v>
      </c>
      <c r="AP7" s="30">
        <v>0</v>
      </c>
      <c r="AQ7" s="30">
        <v>20</v>
      </c>
      <c r="AR7" s="30">
        <v>0</v>
      </c>
      <c r="AS7" s="30">
        <v>0</v>
      </c>
      <c r="AT7" s="30">
        <v>0</v>
      </c>
      <c r="AU7" s="30">
        <v>1</v>
      </c>
      <c r="AV7" s="30">
        <v>0</v>
      </c>
      <c r="AW7" s="30">
        <v>0</v>
      </c>
      <c r="AX7" s="30">
        <v>0</v>
      </c>
      <c r="AY7" s="30">
        <v>0</v>
      </c>
      <c r="AZ7" s="30">
        <v>0</v>
      </c>
      <c r="BA7" s="30"/>
    </row>
    <row r="8" spans="1:53">
      <c r="A8" s="3"/>
      <c r="B8" s="11" t="s">
        <v>117</v>
      </c>
      <c r="C8" s="3">
        <v>30</v>
      </c>
      <c r="D8" s="3">
        <v>15</v>
      </c>
      <c r="E8" s="3" t="s">
        <v>121</v>
      </c>
      <c r="F8" s="3">
        <v>18</v>
      </c>
      <c r="G8" s="3" t="s">
        <v>121</v>
      </c>
      <c r="H8" s="3" t="s">
        <v>121</v>
      </c>
      <c r="I8" s="3" t="s">
        <v>121</v>
      </c>
      <c r="J8" s="3">
        <v>67</v>
      </c>
      <c r="K8" s="3" t="s">
        <v>121</v>
      </c>
      <c r="L8" s="3">
        <v>5</v>
      </c>
      <c r="M8" s="3">
        <v>1</v>
      </c>
      <c r="N8" s="3" t="s">
        <v>121</v>
      </c>
      <c r="O8" s="3" t="s">
        <v>121</v>
      </c>
      <c r="P8" s="3" t="s">
        <v>121</v>
      </c>
      <c r="Q8" s="3" t="s">
        <v>121</v>
      </c>
      <c r="R8" s="3" t="s">
        <v>121</v>
      </c>
      <c r="S8" s="3">
        <v>47</v>
      </c>
      <c r="T8" s="3" t="s">
        <v>121</v>
      </c>
      <c r="U8" s="3" t="s">
        <v>121</v>
      </c>
      <c r="V8" s="3" t="s">
        <v>121</v>
      </c>
      <c r="W8" s="3">
        <v>1</v>
      </c>
      <c r="X8" s="3" t="s">
        <v>121</v>
      </c>
      <c r="Y8" s="3" t="s">
        <v>121</v>
      </c>
      <c r="Z8" s="3" t="s">
        <v>121</v>
      </c>
      <c r="AA8" s="3" t="s">
        <v>121</v>
      </c>
      <c r="AB8" s="3" t="s">
        <v>121</v>
      </c>
      <c r="AC8" s="3" t="s">
        <v>121</v>
      </c>
      <c r="AD8" s="3" t="s">
        <v>121</v>
      </c>
      <c r="AE8" s="3" t="s">
        <v>121</v>
      </c>
      <c r="AF8" s="3">
        <v>1</v>
      </c>
      <c r="AG8" s="3" t="s">
        <v>121</v>
      </c>
      <c r="AH8" s="3" t="s">
        <v>122</v>
      </c>
      <c r="AI8" s="3" t="s">
        <v>121</v>
      </c>
      <c r="AJ8" s="3">
        <v>4</v>
      </c>
      <c r="AK8" s="3" t="s">
        <v>121</v>
      </c>
      <c r="AL8" s="3" t="s">
        <v>121</v>
      </c>
      <c r="AM8" s="3" t="s">
        <v>121</v>
      </c>
      <c r="AN8" s="3">
        <v>1</v>
      </c>
      <c r="AO8" s="3" t="s">
        <v>121</v>
      </c>
      <c r="AP8" s="3" t="s">
        <v>121</v>
      </c>
      <c r="AQ8" s="3" t="s">
        <v>122</v>
      </c>
      <c r="AR8" s="3" t="s">
        <v>121</v>
      </c>
      <c r="AS8" s="3" t="s">
        <v>121</v>
      </c>
      <c r="AT8" s="3" t="s">
        <v>121</v>
      </c>
      <c r="AU8" s="3">
        <v>1</v>
      </c>
      <c r="AV8" s="3" t="s">
        <v>121</v>
      </c>
      <c r="AW8" s="3" t="s">
        <v>121</v>
      </c>
      <c r="AX8" s="3">
        <v>1</v>
      </c>
      <c r="AY8" s="3">
        <v>1</v>
      </c>
      <c r="AZ8" s="3">
        <v>1</v>
      </c>
      <c r="BA8" s="3"/>
    </row>
    <row r="9" spans="1:53">
      <c r="A9" s="3"/>
      <c r="B9" s="11" t="s">
        <v>127</v>
      </c>
      <c r="C9" s="3">
        <v>10</v>
      </c>
      <c r="D9" s="3">
        <v>38</v>
      </c>
      <c r="E9" s="3">
        <v>0</v>
      </c>
      <c r="F9" s="3">
        <v>5</v>
      </c>
      <c r="G9" s="3">
        <v>0</v>
      </c>
      <c r="H9" s="3">
        <v>0</v>
      </c>
      <c r="I9" s="3">
        <v>0</v>
      </c>
      <c r="J9" s="3">
        <v>15</v>
      </c>
      <c r="K9" s="3">
        <v>0</v>
      </c>
      <c r="L9" s="3">
        <v>0</v>
      </c>
      <c r="M9" s="3">
        <v>1</v>
      </c>
      <c r="N9" s="29">
        <v>5</v>
      </c>
      <c r="O9" s="3">
        <v>0</v>
      </c>
      <c r="P9" s="3">
        <v>5</v>
      </c>
      <c r="Q9" s="3">
        <v>0</v>
      </c>
      <c r="R9" s="3">
        <v>0</v>
      </c>
      <c r="S9" s="3">
        <v>56</v>
      </c>
      <c r="T9" s="3">
        <v>0</v>
      </c>
      <c r="U9" s="3">
        <v>0</v>
      </c>
      <c r="V9" s="3">
        <v>0</v>
      </c>
      <c r="W9" s="3"/>
      <c r="X9" s="3">
        <v>0</v>
      </c>
      <c r="Y9" s="3">
        <v>0</v>
      </c>
      <c r="Z9" s="3">
        <v>0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/>
      <c r="AG9" s="29">
        <v>0</v>
      </c>
      <c r="AH9" s="3">
        <v>0</v>
      </c>
      <c r="AI9" s="3">
        <v>0</v>
      </c>
      <c r="AJ9" s="3">
        <v>22</v>
      </c>
      <c r="AK9" s="3">
        <v>0</v>
      </c>
      <c r="AL9" s="3">
        <v>0</v>
      </c>
      <c r="AM9" s="3">
        <v>0</v>
      </c>
      <c r="AN9" s="3"/>
      <c r="AO9" s="3">
        <v>0</v>
      </c>
      <c r="AP9" s="3">
        <v>26</v>
      </c>
      <c r="AQ9" s="3">
        <v>5</v>
      </c>
      <c r="AR9" s="3">
        <v>0</v>
      </c>
      <c r="AS9" s="3">
        <v>0</v>
      </c>
      <c r="AT9" s="3">
        <v>0</v>
      </c>
      <c r="AU9" s="3"/>
      <c r="AV9" s="3">
        <v>0</v>
      </c>
      <c r="AW9" s="3">
        <v>0</v>
      </c>
      <c r="AX9" s="3">
        <v>0</v>
      </c>
      <c r="AY9" s="3">
        <v>0</v>
      </c>
      <c r="AZ9" s="3">
        <v>0</v>
      </c>
      <c r="BA9" s="3"/>
    </row>
    <row r="10" spans="1:53">
      <c r="A10" s="3"/>
      <c r="B10" s="11" t="s">
        <v>155</v>
      </c>
      <c r="C10" s="3" t="s">
        <v>159</v>
      </c>
      <c r="D10" s="3" t="s">
        <v>160</v>
      </c>
      <c r="E10" s="3"/>
      <c r="F10" s="3" t="s">
        <v>161</v>
      </c>
      <c r="G10" s="3" t="s">
        <v>162</v>
      </c>
      <c r="H10" s="3" t="s">
        <v>163</v>
      </c>
      <c r="I10" s="3" t="s">
        <v>164</v>
      </c>
      <c r="J10" s="3" t="s">
        <v>162</v>
      </c>
      <c r="K10" s="3" t="s">
        <v>162</v>
      </c>
      <c r="L10" s="3" t="s">
        <v>164</v>
      </c>
      <c r="M10" s="3">
        <v>1</v>
      </c>
      <c r="N10" s="3" t="s">
        <v>163</v>
      </c>
      <c r="O10" s="3"/>
      <c r="P10" s="3" t="s">
        <v>165</v>
      </c>
      <c r="Q10" s="3" t="s">
        <v>166</v>
      </c>
      <c r="R10" s="3" t="s">
        <v>166</v>
      </c>
      <c r="S10" s="29" t="s">
        <v>167</v>
      </c>
      <c r="T10" s="3" t="s">
        <v>166</v>
      </c>
      <c r="U10" s="3" t="s">
        <v>166</v>
      </c>
      <c r="V10" s="3" t="s">
        <v>164</v>
      </c>
      <c r="W10" s="3"/>
      <c r="X10" s="3" t="s">
        <v>166</v>
      </c>
      <c r="Y10" s="3" t="s">
        <v>166</v>
      </c>
      <c r="Z10" s="3" t="s">
        <v>166</v>
      </c>
      <c r="AA10" s="3" t="s">
        <v>166</v>
      </c>
      <c r="AB10" s="3" t="s">
        <v>166</v>
      </c>
      <c r="AC10" s="3" t="s">
        <v>166</v>
      </c>
      <c r="AD10" s="3" t="s">
        <v>166</v>
      </c>
      <c r="AE10" s="3" t="s">
        <v>166</v>
      </c>
      <c r="AF10" s="3"/>
      <c r="AG10" s="3" t="s">
        <v>168</v>
      </c>
      <c r="AH10" s="3" t="s">
        <v>166</v>
      </c>
      <c r="AI10" s="3" t="s">
        <v>166</v>
      </c>
      <c r="AJ10" s="3">
        <v>100</v>
      </c>
      <c r="AK10" s="3" t="s">
        <v>166</v>
      </c>
      <c r="AL10" s="3" t="s">
        <v>166</v>
      </c>
      <c r="AM10" s="3">
        <v>25</v>
      </c>
      <c r="AN10" s="3"/>
      <c r="AO10" s="3" t="s">
        <v>166</v>
      </c>
      <c r="AP10" s="3">
        <v>830</v>
      </c>
      <c r="AQ10" s="3">
        <v>1000</v>
      </c>
      <c r="AR10" s="3" t="s">
        <v>166</v>
      </c>
      <c r="AS10" s="3" t="s">
        <v>166</v>
      </c>
      <c r="AT10" s="3" t="s">
        <v>166</v>
      </c>
      <c r="AU10" s="3"/>
      <c r="AV10" s="3" t="s">
        <v>166</v>
      </c>
      <c r="AW10" s="29" t="s">
        <v>166</v>
      </c>
      <c r="AX10" s="3"/>
      <c r="AY10" s="3"/>
      <c r="AZ10" s="3"/>
      <c r="BA10" s="3"/>
    </row>
    <row r="11" spans="1:53" ht="15" customHeight="1">
      <c r="A11" s="3"/>
      <c r="B11" s="70" t="s">
        <v>112</v>
      </c>
      <c r="C11" s="66" t="s">
        <v>183</v>
      </c>
      <c r="D11" s="66" t="s">
        <v>184</v>
      </c>
      <c r="E11" s="66" t="s">
        <v>185</v>
      </c>
      <c r="F11" s="66" t="s">
        <v>186</v>
      </c>
      <c r="G11" s="66" t="s">
        <v>187</v>
      </c>
      <c r="H11" s="66" t="s">
        <v>187</v>
      </c>
      <c r="I11" s="66" t="s">
        <v>188</v>
      </c>
      <c r="J11" s="66" t="s">
        <v>189</v>
      </c>
      <c r="K11" s="66" t="s">
        <v>190</v>
      </c>
      <c r="L11" s="66" t="s">
        <v>188</v>
      </c>
      <c r="M11" s="66"/>
      <c r="N11" s="66" t="s">
        <v>191</v>
      </c>
      <c r="O11" s="66" t="s">
        <v>192</v>
      </c>
      <c r="P11" s="66" t="s">
        <v>189</v>
      </c>
      <c r="Q11" s="66" t="s">
        <v>115</v>
      </c>
      <c r="R11" s="66" t="s">
        <v>115</v>
      </c>
      <c r="S11" s="66" t="s">
        <v>193</v>
      </c>
      <c r="T11" s="66" t="s">
        <v>115</v>
      </c>
      <c r="U11" s="66" t="s">
        <v>188</v>
      </c>
      <c r="V11" s="66" t="s">
        <v>191</v>
      </c>
      <c r="W11" s="66"/>
      <c r="X11" s="66" t="s">
        <v>115</v>
      </c>
      <c r="Y11" s="66" t="s">
        <v>115</v>
      </c>
      <c r="Z11" s="66" t="s">
        <v>115</v>
      </c>
      <c r="AA11" s="66" t="s">
        <v>115</v>
      </c>
      <c r="AB11" s="66" t="s">
        <v>115</v>
      </c>
      <c r="AC11" s="66" t="s">
        <v>115</v>
      </c>
      <c r="AD11" s="66" t="s">
        <v>115</v>
      </c>
      <c r="AE11" s="66" t="s">
        <v>115</v>
      </c>
      <c r="AF11" s="66"/>
      <c r="AG11" s="66" t="s">
        <v>194</v>
      </c>
      <c r="AH11" s="66" t="s">
        <v>115</v>
      </c>
      <c r="AI11" s="66" t="s">
        <v>115</v>
      </c>
      <c r="AJ11" s="66" t="s">
        <v>195</v>
      </c>
      <c r="AK11" s="66" t="s">
        <v>115</v>
      </c>
      <c r="AL11" s="66" t="s">
        <v>115</v>
      </c>
      <c r="AM11" s="66" t="s">
        <v>196</v>
      </c>
      <c r="AN11" s="66"/>
      <c r="AO11" s="66" t="s">
        <v>115</v>
      </c>
      <c r="AP11" s="66" t="s">
        <v>197</v>
      </c>
      <c r="AQ11" s="66" t="s">
        <v>198</v>
      </c>
      <c r="AR11" s="66" t="s">
        <v>199</v>
      </c>
      <c r="AS11" s="66" t="s">
        <v>115</v>
      </c>
      <c r="AT11" s="66" t="s">
        <v>115</v>
      </c>
      <c r="AU11" s="66"/>
      <c r="AV11" s="66" t="s">
        <v>115</v>
      </c>
      <c r="AW11" s="66" t="s">
        <v>115</v>
      </c>
      <c r="AX11" s="66" t="s">
        <v>115</v>
      </c>
      <c r="AY11" s="66" t="s">
        <v>115</v>
      </c>
      <c r="AZ11" s="66" t="s">
        <v>200</v>
      </c>
      <c r="BA11" s="67"/>
    </row>
    <row r="12" spans="1:53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</row>
    <row r="13" spans="1:53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</row>
    <row r="14" spans="1:53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</row>
    <row r="15" spans="1:53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</row>
    <row r="16" spans="1:53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</row>
    <row r="17" spans="1:54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</row>
    <row r="18" spans="1:54">
      <c r="A18" s="3"/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3"/>
      <c r="N18" s="4"/>
      <c r="O18" s="4"/>
      <c r="P18" s="4"/>
      <c r="Q18" s="4"/>
      <c r="R18" s="4"/>
      <c r="S18" s="4"/>
      <c r="T18" s="4"/>
      <c r="U18" s="4"/>
      <c r="V18" s="4"/>
      <c r="W18" s="3"/>
      <c r="X18" s="4"/>
      <c r="Y18" s="4"/>
      <c r="Z18" s="4"/>
      <c r="AA18" s="4"/>
      <c r="AB18" s="4"/>
      <c r="AC18" s="4"/>
      <c r="AD18" s="4"/>
      <c r="AE18" s="4"/>
      <c r="AF18" s="3"/>
      <c r="AG18" s="4"/>
      <c r="AH18" s="4"/>
      <c r="AI18" s="4"/>
      <c r="AJ18" s="4"/>
      <c r="AK18" s="4"/>
      <c r="AL18" s="4"/>
      <c r="AM18" s="4"/>
      <c r="AN18" s="3"/>
      <c r="AO18" s="4"/>
      <c r="AP18" s="4"/>
      <c r="AQ18" s="4"/>
      <c r="AR18" s="4"/>
      <c r="AS18" s="4"/>
      <c r="AT18" s="4"/>
      <c r="AU18" s="3"/>
      <c r="AV18" s="4"/>
      <c r="AW18" s="4"/>
      <c r="AX18" s="4"/>
      <c r="AY18" s="4"/>
      <c r="AZ18" s="4"/>
      <c r="BA18" s="4"/>
    </row>
    <row r="20" spans="1:54">
      <c r="AZ20" s="35" t="s">
        <v>176</v>
      </c>
      <c r="BA20" s="12"/>
      <c r="BB20" s="12"/>
    </row>
    <row r="22" spans="1:54">
      <c r="AZ22" s="42" t="s">
        <v>103</v>
      </c>
      <c r="BA22" s="42"/>
      <c r="BB22" s="42"/>
    </row>
    <row r="26" spans="1:54">
      <c r="AZ26" s="38" t="s">
        <v>177</v>
      </c>
      <c r="BA26" s="39"/>
      <c r="BB26" s="39"/>
    </row>
    <row r="27" spans="1:54">
      <c r="AZ27" s="38" t="s">
        <v>178</v>
      </c>
      <c r="BA27" s="39"/>
      <c r="BB27" s="39"/>
    </row>
  </sheetData>
  <mergeCells count="17">
    <mergeCell ref="A1:L2"/>
    <mergeCell ref="AZ22:BB22"/>
    <mergeCell ref="AZ26:BB26"/>
    <mergeCell ref="A3:A4"/>
    <mergeCell ref="B3:B4"/>
    <mergeCell ref="C3:L3"/>
    <mergeCell ref="AZ27:BB27"/>
    <mergeCell ref="M3:M4"/>
    <mergeCell ref="W3:W4"/>
    <mergeCell ref="AF3:AF4"/>
    <mergeCell ref="AN3:AN4"/>
    <mergeCell ref="AU3:AU4"/>
    <mergeCell ref="AV3:AZ3"/>
    <mergeCell ref="AG3:AM3"/>
    <mergeCell ref="AO3:AT3"/>
    <mergeCell ref="N3:V3"/>
    <mergeCell ref="X3:AE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10" orientation="landscape" r:id="rId1"/>
  <colBreaks count="5" manualBreakCount="5">
    <brk id="12" max="26" man="1"/>
    <brk id="22" max="1048575" man="1"/>
    <brk id="31" max="26" man="1"/>
    <brk id="39" max="1048575" man="1"/>
    <brk id="46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26"/>
  <sheetViews>
    <sheetView topLeftCell="A4" zoomScaleNormal="100" workbookViewId="0">
      <selection activeCell="A24" sqref="A24"/>
    </sheetView>
  </sheetViews>
  <sheetFormatPr defaultColWidth="9" defaultRowHeight="14.4"/>
  <cols>
    <col min="1" max="1" width="5.109375" customWidth="1"/>
    <col min="2" max="2" width="18.109375" customWidth="1"/>
    <col min="3" max="3" width="9.5546875" customWidth="1"/>
    <col min="4" max="4" width="8.88671875" customWidth="1"/>
    <col min="5" max="7" width="8.5546875" customWidth="1"/>
    <col min="8" max="8" width="8.109375" customWidth="1"/>
    <col min="9" max="9" width="12.6640625" customWidth="1"/>
    <col min="10" max="10" width="9.6640625" customWidth="1"/>
    <col min="11" max="12" width="8.109375" customWidth="1"/>
    <col min="13" max="13" width="9.109375" customWidth="1"/>
    <col min="14" max="14" width="9.33203125" customWidth="1"/>
    <col min="15" max="15" width="8.6640625" customWidth="1"/>
    <col min="16" max="16" width="17" customWidth="1"/>
  </cols>
  <sheetData>
    <row r="1" spans="1:16">
      <c r="A1" s="37" t="s">
        <v>68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</row>
    <row r="3" spans="1:16" ht="27.75" customHeight="1">
      <c r="A3" s="46" t="s">
        <v>1</v>
      </c>
      <c r="B3" s="61" t="s">
        <v>2</v>
      </c>
      <c r="C3" s="45" t="s">
        <v>69</v>
      </c>
      <c r="D3" s="45"/>
      <c r="E3" s="45"/>
      <c r="F3" s="45"/>
      <c r="G3" s="45"/>
      <c r="H3" s="44"/>
      <c r="I3" s="48" t="s">
        <v>70</v>
      </c>
      <c r="J3" s="58" t="s">
        <v>71</v>
      </c>
      <c r="K3" s="59"/>
      <c r="L3" s="59"/>
      <c r="M3" s="60"/>
      <c r="N3" s="43" t="s">
        <v>72</v>
      </c>
      <c r="O3" s="44"/>
      <c r="P3" s="56" t="s">
        <v>7</v>
      </c>
    </row>
    <row r="4" spans="1:16" ht="45" customHeight="1">
      <c r="A4" s="47"/>
      <c r="B4" s="61"/>
      <c r="C4" s="2" t="s">
        <v>73</v>
      </c>
      <c r="D4" s="1" t="s">
        <v>74</v>
      </c>
      <c r="E4" s="1" t="s">
        <v>75</v>
      </c>
      <c r="F4" s="1" t="s">
        <v>76</v>
      </c>
      <c r="G4" s="1" t="s">
        <v>77</v>
      </c>
      <c r="H4" s="1" t="s">
        <v>78</v>
      </c>
      <c r="I4" s="49"/>
      <c r="J4" s="1" t="s">
        <v>79</v>
      </c>
      <c r="K4" s="1" t="s">
        <v>80</v>
      </c>
      <c r="L4" s="6" t="s">
        <v>81</v>
      </c>
      <c r="M4" s="6" t="s">
        <v>82</v>
      </c>
      <c r="N4" s="5" t="s">
        <v>79</v>
      </c>
      <c r="O4" s="5" t="s">
        <v>81</v>
      </c>
      <c r="P4" s="57"/>
    </row>
    <row r="5" spans="1:16">
      <c r="A5" s="3"/>
      <c r="B5" s="26" t="s">
        <v>136</v>
      </c>
      <c r="C5" s="25">
        <v>69</v>
      </c>
      <c r="D5" s="25">
        <v>0</v>
      </c>
      <c r="E5" s="25">
        <v>35</v>
      </c>
      <c r="F5" s="25">
        <v>0</v>
      </c>
      <c r="G5" s="25">
        <v>28</v>
      </c>
      <c r="H5" s="25">
        <v>0</v>
      </c>
      <c r="I5" s="25">
        <v>9</v>
      </c>
      <c r="J5" s="25">
        <v>5</v>
      </c>
      <c r="K5" s="25">
        <v>5</v>
      </c>
      <c r="L5" s="25">
        <v>3</v>
      </c>
      <c r="M5" s="25">
        <v>0</v>
      </c>
      <c r="N5" s="25">
        <v>2</v>
      </c>
      <c r="O5" s="25">
        <v>0</v>
      </c>
      <c r="P5" s="25"/>
    </row>
    <row r="6" spans="1:16">
      <c r="A6" s="3"/>
      <c r="B6" s="26" t="s">
        <v>179</v>
      </c>
      <c r="C6" s="25">
        <v>100</v>
      </c>
      <c r="D6" s="25">
        <v>0</v>
      </c>
      <c r="E6" s="25">
        <v>159</v>
      </c>
      <c r="F6" s="25">
        <v>0</v>
      </c>
      <c r="G6" s="25">
        <v>70</v>
      </c>
      <c r="H6" s="25">
        <v>0</v>
      </c>
      <c r="I6" s="25">
        <v>7</v>
      </c>
      <c r="J6" s="25">
        <v>18</v>
      </c>
      <c r="K6" s="25">
        <v>2</v>
      </c>
      <c r="L6" s="25">
        <v>0</v>
      </c>
      <c r="M6" s="25">
        <v>0</v>
      </c>
      <c r="N6" s="25">
        <v>4</v>
      </c>
      <c r="O6" s="25">
        <v>2</v>
      </c>
      <c r="P6" s="25"/>
    </row>
    <row r="7" spans="1:16">
      <c r="A7" s="3"/>
      <c r="B7" s="21" t="s">
        <v>169</v>
      </c>
      <c r="C7" s="30">
        <v>23</v>
      </c>
      <c r="D7" s="30">
        <v>0</v>
      </c>
      <c r="E7" s="30">
        <v>10</v>
      </c>
      <c r="F7" s="30">
        <v>0</v>
      </c>
      <c r="G7" s="30">
        <v>7</v>
      </c>
      <c r="H7" s="30">
        <v>0</v>
      </c>
      <c r="I7" s="30">
        <v>6</v>
      </c>
      <c r="J7" s="30">
        <v>9</v>
      </c>
      <c r="K7" s="30">
        <v>0</v>
      </c>
      <c r="L7" s="30">
        <v>6</v>
      </c>
      <c r="M7" s="30">
        <v>0</v>
      </c>
      <c r="N7" s="30">
        <v>1</v>
      </c>
      <c r="O7" s="30">
        <v>1</v>
      </c>
      <c r="P7" s="25"/>
    </row>
    <row r="8" spans="1:16">
      <c r="A8" s="3"/>
      <c r="B8" s="26" t="s">
        <v>180</v>
      </c>
      <c r="C8" s="25">
        <v>29</v>
      </c>
      <c r="D8" s="25">
        <v>0</v>
      </c>
      <c r="E8" s="25">
        <v>18</v>
      </c>
      <c r="F8" s="25">
        <v>0</v>
      </c>
      <c r="G8" s="25">
        <v>11</v>
      </c>
      <c r="H8" s="25">
        <v>0</v>
      </c>
      <c r="I8" s="25">
        <v>12</v>
      </c>
      <c r="J8" s="25">
        <v>2</v>
      </c>
      <c r="K8" s="25">
        <v>2</v>
      </c>
      <c r="L8" s="25">
        <v>2</v>
      </c>
      <c r="M8" s="25"/>
      <c r="N8" s="25">
        <v>2</v>
      </c>
      <c r="O8" s="25">
        <v>0</v>
      </c>
      <c r="P8" s="25"/>
    </row>
    <row r="9" spans="1:16">
      <c r="A9" s="3"/>
      <c r="B9" s="26" t="s">
        <v>127</v>
      </c>
      <c r="C9" s="25">
        <v>13</v>
      </c>
      <c r="D9" s="25">
        <v>42</v>
      </c>
      <c r="E9" s="25">
        <v>0</v>
      </c>
      <c r="F9" s="25">
        <v>21</v>
      </c>
      <c r="G9" s="25">
        <v>0</v>
      </c>
      <c r="H9" s="25">
        <v>18</v>
      </c>
      <c r="I9" s="25">
        <v>0</v>
      </c>
      <c r="J9" s="25">
        <v>7</v>
      </c>
      <c r="K9" s="25">
        <v>3</v>
      </c>
      <c r="L9" s="25">
        <v>1</v>
      </c>
      <c r="M9" s="25">
        <v>7</v>
      </c>
      <c r="N9" s="25">
        <v>0</v>
      </c>
      <c r="O9" s="25">
        <v>0</v>
      </c>
      <c r="P9" s="25">
        <v>3</v>
      </c>
    </row>
    <row r="10" spans="1:16" ht="15" customHeight="1">
      <c r="A10" s="3"/>
      <c r="B10" s="26" t="s">
        <v>181</v>
      </c>
      <c r="C10" s="25">
        <v>84</v>
      </c>
      <c r="D10" s="25"/>
      <c r="E10" s="25">
        <v>50</v>
      </c>
      <c r="F10" s="25"/>
      <c r="G10" s="25">
        <v>32</v>
      </c>
      <c r="H10" s="25"/>
      <c r="I10" s="25"/>
      <c r="J10" s="25">
        <v>23</v>
      </c>
      <c r="K10" s="25">
        <v>4</v>
      </c>
      <c r="L10" s="25">
        <v>12</v>
      </c>
      <c r="M10" s="25">
        <v>3</v>
      </c>
      <c r="N10" s="25">
        <v>1</v>
      </c>
      <c r="O10" s="25">
        <v>1</v>
      </c>
      <c r="P10" s="25"/>
    </row>
    <row r="11" spans="1:16">
      <c r="A11" s="3"/>
      <c r="B11" s="71" t="s">
        <v>112</v>
      </c>
      <c r="C11" s="23">
        <v>70</v>
      </c>
      <c r="D11" s="68" t="s">
        <v>166</v>
      </c>
      <c r="E11" s="23">
        <v>38</v>
      </c>
      <c r="F11" s="68" t="s">
        <v>166</v>
      </c>
      <c r="G11" s="23">
        <v>27</v>
      </c>
      <c r="H11" s="68" t="s">
        <v>166</v>
      </c>
      <c r="I11" s="23">
        <v>16</v>
      </c>
      <c r="J11" s="23">
        <v>9</v>
      </c>
      <c r="K11" s="23">
        <v>4</v>
      </c>
      <c r="L11" s="23">
        <v>1</v>
      </c>
      <c r="M11" s="68" t="s">
        <v>166</v>
      </c>
      <c r="N11" s="23">
        <v>1</v>
      </c>
      <c r="O11" s="23">
        <v>3</v>
      </c>
      <c r="P11" s="69"/>
    </row>
    <row r="12" spans="1:16">
      <c r="A12" s="3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</row>
    <row r="13" spans="1:16">
      <c r="A13" s="3"/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</row>
    <row r="14" spans="1:16">
      <c r="A14" s="3"/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</row>
    <row r="15" spans="1:16">
      <c r="A15" s="3"/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</row>
    <row r="16" spans="1:16">
      <c r="A16" s="3"/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</row>
    <row r="17" spans="1:17">
      <c r="A17" s="3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</row>
    <row r="19" spans="1:17">
      <c r="L19" s="35" t="s">
        <v>176</v>
      </c>
      <c r="M19" s="12"/>
      <c r="N19" s="12"/>
      <c r="O19" s="12"/>
      <c r="P19" s="12"/>
    </row>
    <row r="21" spans="1:17">
      <c r="L21" s="42" t="s">
        <v>103</v>
      </c>
      <c r="M21" s="42"/>
      <c r="N21" s="42"/>
      <c r="O21" s="13"/>
      <c r="P21" s="16"/>
      <c r="Q21" s="16"/>
    </row>
    <row r="25" spans="1:17">
      <c r="L25" s="35" t="s">
        <v>177</v>
      </c>
      <c r="M25" s="12"/>
      <c r="N25" s="12"/>
      <c r="O25" s="12"/>
      <c r="P25" s="12"/>
    </row>
    <row r="26" spans="1:17">
      <c r="L26" s="35" t="s">
        <v>178</v>
      </c>
      <c r="M26" s="12"/>
      <c r="N26" s="12"/>
      <c r="O26" s="12"/>
      <c r="P26" s="12"/>
    </row>
  </sheetData>
  <mergeCells count="9">
    <mergeCell ref="L21:N21"/>
    <mergeCell ref="N3:O3"/>
    <mergeCell ref="P3:P4"/>
    <mergeCell ref="A1:P1"/>
    <mergeCell ref="C3:H3"/>
    <mergeCell ref="J3:M3"/>
    <mergeCell ref="A3:A4"/>
    <mergeCell ref="B3:B4"/>
    <mergeCell ref="I3:I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K25"/>
  <sheetViews>
    <sheetView topLeftCell="I1" zoomScale="70" zoomScaleNormal="70" workbookViewId="0">
      <selection activeCell="AK24" sqref="AK24"/>
    </sheetView>
  </sheetViews>
  <sheetFormatPr defaultColWidth="9" defaultRowHeight="14.4"/>
  <cols>
    <col min="1" max="1" width="5.109375" customWidth="1"/>
    <col min="2" max="2" width="26" customWidth="1"/>
    <col min="3" max="3" width="6.88671875" customWidth="1"/>
    <col min="4" max="5" width="7.109375" customWidth="1"/>
    <col min="6" max="6" width="7.33203125" customWidth="1"/>
    <col min="7" max="7" width="7.44140625" customWidth="1"/>
    <col min="8" max="8" width="7" customWidth="1"/>
    <col min="9" max="9" width="7.33203125" customWidth="1"/>
    <col min="10" max="10" width="7.44140625" customWidth="1"/>
    <col min="11" max="11" width="6.88671875" customWidth="1"/>
    <col min="12" max="12" width="7" customWidth="1"/>
    <col min="13" max="13" width="6.88671875" customWidth="1"/>
    <col min="14" max="14" width="7" customWidth="1"/>
    <col min="15" max="15" width="6.6640625" customWidth="1"/>
    <col min="16" max="16" width="7" customWidth="1"/>
    <col min="17" max="17" width="7.44140625" customWidth="1"/>
    <col min="18" max="18" width="6.6640625" customWidth="1"/>
    <col min="19" max="19" width="13" customWidth="1"/>
    <col min="20" max="21" width="11.5546875" customWidth="1"/>
    <col min="22" max="22" width="9.6640625" customWidth="1"/>
    <col min="23" max="23" width="9" customWidth="1"/>
    <col min="24" max="24" width="12.33203125" customWidth="1"/>
    <col min="25" max="25" width="8.109375" customWidth="1"/>
    <col min="26" max="26" width="10.5546875" customWidth="1"/>
    <col min="27" max="27" width="14.6640625" customWidth="1"/>
    <col min="28" max="28" width="12.6640625" customWidth="1"/>
    <col min="29" max="30" width="12.33203125" customWidth="1"/>
    <col min="31" max="31" width="9.33203125" customWidth="1"/>
    <col min="32" max="32" width="13.109375" customWidth="1"/>
    <col min="33" max="33" width="12.44140625" customWidth="1"/>
    <col min="34" max="34" width="15" customWidth="1"/>
    <col min="35" max="35" width="12.44140625" customWidth="1"/>
    <col min="36" max="36" width="13.5546875" customWidth="1"/>
  </cols>
  <sheetData>
    <row r="1" spans="1:37">
      <c r="A1" s="62" t="s">
        <v>83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  <c r="AF1" s="9"/>
      <c r="AG1" s="9"/>
      <c r="AH1" s="9"/>
      <c r="AI1" s="9"/>
      <c r="AJ1" s="9"/>
    </row>
    <row r="2" spans="1:37">
      <c r="A2" s="63"/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</row>
    <row r="3" spans="1:37" ht="25.5" customHeight="1">
      <c r="A3" s="46" t="s">
        <v>1</v>
      </c>
      <c r="B3" s="46" t="s">
        <v>2</v>
      </c>
      <c r="C3" s="43" t="s">
        <v>111</v>
      </c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4"/>
      <c r="S3" s="43" t="s">
        <v>84</v>
      </c>
      <c r="T3" s="45"/>
      <c r="U3" s="45"/>
      <c r="V3" s="58" t="s">
        <v>85</v>
      </c>
      <c r="W3" s="59"/>
      <c r="X3" s="59"/>
      <c r="Y3" s="59"/>
      <c r="Z3" s="59"/>
      <c r="AA3" s="60"/>
      <c r="AB3" s="55" t="s">
        <v>86</v>
      </c>
      <c r="AC3" s="55"/>
      <c r="AD3" s="55"/>
      <c r="AE3" s="45" t="s">
        <v>87</v>
      </c>
      <c r="AF3" s="45"/>
      <c r="AG3" s="45"/>
      <c r="AH3" s="45"/>
      <c r="AI3" s="45"/>
      <c r="AJ3" s="1" t="s">
        <v>7</v>
      </c>
    </row>
    <row r="4" spans="1:37" ht="48" customHeight="1">
      <c r="A4" s="64"/>
      <c r="B4" s="64"/>
      <c r="C4" s="58" t="s">
        <v>88</v>
      </c>
      <c r="D4" s="60"/>
      <c r="E4" s="58" t="s">
        <v>89</v>
      </c>
      <c r="F4" s="60"/>
      <c r="G4" s="58" t="s">
        <v>73</v>
      </c>
      <c r="H4" s="60"/>
      <c r="I4" s="58" t="s">
        <v>74</v>
      </c>
      <c r="J4" s="60"/>
      <c r="K4" s="58" t="s">
        <v>75</v>
      </c>
      <c r="L4" s="60"/>
      <c r="M4" s="58" t="s">
        <v>76</v>
      </c>
      <c r="N4" s="60"/>
      <c r="O4" s="58" t="s">
        <v>77</v>
      </c>
      <c r="P4" s="60"/>
      <c r="Q4" s="58" t="s">
        <v>78</v>
      </c>
      <c r="R4" s="60"/>
      <c r="S4" s="17" t="s">
        <v>90</v>
      </c>
      <c r="T4" s="17" t="s">
        <v>91</v>
      </c>
      <c r="U4" s="17" t="s">
        <v>92</v>
      </c>
      <c r="V4" s="18" t="s">
        <v>15</v>
      </c>
      <c r="W4" s="18" t="s">
        <v>16</v>
      </c>
      <c r="X4" s="19" t="s">
        <v>17</v>
      </c>
      <c r="Y4" s="19" t="s">
        <v>18</v>
      </c>
      <c r="Z4" s="19" t="s">
        <v>19</v>
      </c>
      <c r="AA4" s="20" t="s">
        <v>20</v>
      </c>
      <c r="AB4" s="5" t="s">
        <v>93</v>
      </c>
      <c r="AC4" s="5" t="s">
        <v>94</v>
      </c>
      <c r="AD4" s="5" t="s">
        <v>95</v>
      </c>
      <c r="AE4" s="5" t="s">
        <v>96</v>
      </c>
      <c r="AF4" s="5" t="s">
        <v>97</v>
      </c>
      <c r="AG4" s="5" t="s">
        <v>98</v>
      </c>
      <c r="AH4" s="5" t="s">
        <v>99</v>
      </c>
      <c r="AI4" s="5" t="s">
        <v>100</v>
      </c>
      <c r="AJ4" s="4"/>
    </row>
    <row r="5" spans="1:37">
      <c r="A5" s="47"/>
      <c r="B5" s="47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</row>
    <row r="6" spans="1:37">
      <c r="A6" s="3"/>
      <c r="B6" s="26" t="s">
        <v>136</v>
      </c>
      <c r="C6" s="25">
        <v>1</v>
      </c>
      <c r="D6" s="25"/>
      <c r="E6" s="25">
        <v>1</v>
      </c>
      <c r="F6" s="25"/>
      <c r="G6" s="25">
        <v>1</v>
      </c>
      <c r="H6" s="25"/>
      <c r="I6" s="25">
        <v>0</v>
      </c>
      <c r="J6" s="25"/>
      <c r="K6" s="25">
        <v>0</v>
      </c>
      <c r="L6" s="25"/>
      <c r="M6" s="25">
        <v>0</v>
      </c>
      <c r="N6" s="25"/>
      <c r="O6" s="25">
        <v>0</v>
      </c>
      <c r="P6" s="25"/>
      <c r="Q6" s="25">
        <v>0</v>
      </c>
      <c r="R6" s="25"/>
      <c r="S6" s="25">
        <v>0</v>
      </c>
      <c r="T6" s="25">
        <v>0</v>
      </c>
      <c r="U6" s="25">
        <v>1</v>
      </c>
      <c r="V6" s="25">
        <v>0</v>
      </c>
      <c r="W6" s="25">
        <v>2</v>
      </c>
      <c r="X6" s="25">
        <v>0</v>
      </c>
      <c r="Y6" s="25">
        <v>0</v>
      </c>
      <c r="Z6" s="25">
        <v>0</v>
      </c>
      <c r="AA6" s="25">
        <v>0</v>
      </c>
      <c r="AB6" s="25">
        <v>1</v>
      </c>
      <c r="AC6" s="25">
        <v>0</v>
      </c>
      <c r="AD6" s="25">
        <v>1</v>
      </c>
      <c r="AE6" s="25">
        <v>191</v>
      </c>
      <c r="AF6" s="25">
        <v>169</v>
      </c>
      <c r="AG6" s="25">
        <v>22</v>
      </c>
      <c r="AH6" s="25">
        <v>0</v>
      </c>
      <c r="AI6" s="25">
        <v>0</v>
      </c>
      <c r="AJ6" s="25"/>
    </row>
    <row r="7" spans="1:37">
      <c r="A7" s="3"/>
      <c r="B7" s="26" t="s">
        <v>179</v>
      </c>
      <c r="C7" s="25">
        <v>0</v>
      </c>
      <c r="D7" s="25">
        <v>0</v>
      </c>
      <c r="E7" s="25">
        <v>0</v>
      </c>
      <c r="F7" s="25">
        <v>0</v>
      </c>
      <c r="G7" s="25" t="s">
        <v>123</v>
      </c>
      <c r="H7" s="25">
        <v>1</v>
      </c>
      <c r="I7" s="25"/>
      <c r="J7" s="25"/>
      <c r="K7" s="25">
        <v>0</v>
      </c>
      <c r="L7" s="25">
        <v>0</v>
      </c>
      <c r="M7" s="25">
        <v>0</v>
      </c>
      <c r="N7" s="25">
        <v>0</v>
      </c>
      <c r="O7" s="25" t="s">
        <v>175</v>
      </c>
      <c r="P7" s="25">
        <v>1</v>
      </c>
      <c r="Q7" s="25">
        <v>0</v>
      </c>
      <c r="R7" s="25">
        <v>0</v>
      </c>
      <c r="S7" s="25">
        <v>1</v>
      </c>
      <c r="T7" s="25">
        <v>0</v>
      </c>
      <c r="U7" s="25">
        <v>1</v>
      </c>
      <c r="V7" s="25">
        <v>1</v>
      </c>
      <c r="W7" s="25">
        <v>2</v>
      </c>
      <c r="X7" s="25">
        <v>0</v>
      </c>
      <c r="Y7" s="25">
        <v>0</v>
      </c>
      <c r="Z7" s="25">
        <v>0</v>
      </c>
      <c r="AA7" s="25">
        <v>0</v>
      </c>
      <c r="AB7" s="25">
        <v>0</v>
      </c>
      <c r="AC7" s="25">
        <v>0</v>
      </c>
      <c r="AD7" s="25">
        <v>1</v>
      </c>
      <c r="AE7" s="25"/>
      <c r="AF7" s="25"/>
      <c r="AG7" s="25"/>
      <c r="AH7" s="25"/>
      <c r="AI7" s="25"/>
      <c r="AJ7" s="25"/>
    </row>
    <row r="8" spans="1:37" ht="15.6">
      <c r="A8" s="3"/>
      <c r="B8" s="31" t="s">
        <v>169</v>
      </c>
      <c r="C8" s="31"/>
      <c r="D8" s="31"/>
      <c r="E8" s="31">
        <v>1</v>
      </c>
      <c r="F8" s="31"/>
      <c r="G8" s="31">
        <v>2</v>
      </c>
      <c r="H8" s="31"/>
      <c r="I8" s="31"/>
      <c r="J8" s="31"/>
      <c r="K8" s="31">
        <v>4</v>
      </c>
      <c r="L8" s="31"/>
      <c r="M8" s="31">
        <v>0</v>
      </c>
      <c r="N8" s="31"/>
      <c r="O8" s="31">
        <v>0</v>
      </c>
      <c r="P8" s="31"/>
      <c r="Q8" s="31">
        <v>0</v>
      </c>
      <c r="R8" s="31"/>
      <c r="S8" s="31">
        <v>0</v>
      </c>
      <c r="T8" s="31">
        <v>0</v>
      </c>
      <c r="U8" s="31">
        <v>1</v>
      </c>
      <c r="V8" s="31">
        <v>0</v>
      </c>
      <c r="W8" s="31">
        <v>1</v>
      </c>
      <c r="X8" s="31">
        <v>1</v>
      </c>
      <c r="Y8" s="31">
        <v>0</v>
      </c>
      <c r="Z8" s="31">
        <v>0</v>
      </c>
      <c r="AA8" s="31">
        <v>0</v>
      </c>
      <c r="AB8" s="31">
        <v>0</v>
      </c>
      <c r="AC8" s="31">
        <v>1</v>
      </c>
      <c r="AD8" s="31">
        <v>1</v>
      </c>
      <c r="AE8" s="31">
        <v>79</v>
      </c>
      <c r="AF8" s="31">
        <v>76</v>
      </c>
      <c r="AG8" s="31">
        <v>0</v>
      </c>
      <c r="AH8" s="31">
        <v>0</v>
      </c>
      <c r="AI8" s="31">
        <v>0</v>
      </c>
      <c r="AJ8" s="31"/>
    </row>
    <row r="9" spans="1:37" ht="15" customHeight="1">
      <c r="A9" s="3"/>
      <c r="B9" s="26" t="s">
        <v>180</v>
      </c>
      <c r="C9" s="25" t="s">
        <v>123</v>
      </c>
      <c r="D9" s="25">
        <v>1</v>
      </c>
      <c r="E9" s="25" t="s">
        <v>123</v>
      </c>
      <c r="F9" s="25">
        <v>1</v>
      </c>
      <c r="G9" s="25" t="s">
        <v>123</v>
      </c>
      <c r="H9" s="25">
        <v>1</v>
      </c>
      <c r="I9" s="25"/>
      <c r="J9" s="25"/>
      <c r="K9" s="25"/>
      <c r="L9" s="25"/>
      <c r="M9" s="25">
        <v>0</v>
      </c>
      <c r="N9" s="25">
        <v>0</v>
      </c>
      <c r="O9" s="25">
        <v>0</v>
      </c>
      <c r="P9" s="25">
        <v>0</v>
      </c>
      <c r="Q9" s="25"/>
      <c r="R9" s="25"/>
      <c r="S9" s="25">
        <v>0</v>
      </c>
      <c r="T9" s="25">
        <v>0</v>
      </c>
      <c r="U9" s="25">
        <v>1</v>
      </c>
      <c r="V9" s="25">
        <v>0</v>
      </c>
      <c r="W9" s="25">
        <v>3</v>
      </c>
      <c r="X9" s="25">
        <v>0</v>
      </c>
      <c r="Y9" s="25">
        <v>0</v>
      </c>
      <c r="Z9" s="25"/>
      <c r="AA9" s="25"/>
      <c r="AB9" s="25"/>
      <c r="AC9" s="25"/>
      <c r="AD9" s="25">
        <v>1</v>
      </c>
      <c r="AE9" s="25"/>
      <c r="AF9" s="25"/>
      <c r="AG9" s="25"/>
      <c r="AH9" s="25"/>
      <c r="AI9" s="25"/>
      <c r="AJ9" s="25"/>
    </row>
    <row r="10" spans="1:37">
      <c r="A10" s="3"/>
      <c r="B10" s="26" t="s">
        <v>127</v>
      </c>
      <c r="C10" s="25"/>
      <c r="D10" s="25"/>
      <c r="E10" s="25"/>
      <c r="F10" s="25">
        <v>1</v>
      </c>
      <c r="G10" s="25"/>
      <c r="H10" s="25">
        <v>1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/>
      <c r="T10" s="25"/>
      <c r="U10" s="25">
        <v>1</v>
      </c>
      <c r="V10" s="25">
        <v>1</v>
      </c>
      <c r="W10" s="25"/>
      <c r="X10" s="25">
        <v>1</v>
      </c>
      <c r="Y10" s="25"/>
      <c r="Z10" s="25"/>
      <c r="AA10" s="25"/>
      <c r="AB10" s="25"/>
      <c r="AC10" s="25"/>
      <c r="AD10" s="25"/>
      <c r="AE10" s="25">
        <v>1</v>
      </c>
      <c r="AF10" s="25">
        <v>134</v>
      </c>
      <c r="AG10" s="25">
        <v>114</v>
      </c>
      <c r="AH10" s="25">
        <v>20</v>
      </c>
      <c r="AI10" s="25">
        <v>2</v>
      </c>
      <c r="AJ10" s="25">
        <v>0</v>
      </c>
      <c r="AK10" s="3"/>
    </row>
    <row r="11" spans="1:37">
      <c r="A11" s="3"/>
      <c r="B11" s="26" t="s">
        <v>181</v>
      </c>
      <c r="C11" s="25" t="s">
        <v>166</v>
      </c>
      <c r="D11" s="25" t="s">
        <v>166</v>
      </c>
      <c r="E11" s="25">
        <v>1</v>
      </c>
      <c r="F11" s="25" t="s">
        <v>166</v>
      </c>
      <c r="G11" s="25">
        <v>2</v>
      </c>
      <c r="H11" s="25" t="s">
        <v>166</v>
      </c>
      <c r="I11" s="25" t="s">
        <v>166</v>
      </c>
      <c r="J11" s="25" t="s">
        <v>166</v>
      </c>
      <c r="K11" s="25">
        <v>1</v>
      </c>
      <c r="L11" s="25" t="s">
        <v>166</v>
      </c>
      <c r="M11" s="25" t="s">
        <v>166</v>
      </c>
      <c r="N11" s="25" t="s">
        <v>166</v>
      </c>
      <c r="O11" s="25">
        <v>1</v>
      </c>
      <c r="P11" s="25" t="s">
        <v>166</v>
      </c>
      <c r="Q11" s="25" t="s">
        <v>166</v>
      </c>
      <c r="R11" s="25" t="s">
        <v>166</v>
      </c>
      <c r="S11" s="25" t="s">
        <v>166</v>
      </c>
      <c r="T11" s="25">
        <v>1</v>
      </c>
      <c r="U11" s="25" t="s">
        <v>166</v>
      </c>
      <c r="V11" s="25" t="s">
        <v>166</v>
      </c>
      <c r="W11" s="25">
        <v>1</v>
      </c>
      <c r="X11" s="25">
        <v>1</v>
      </c>
      <c r="Y11" s="25" t="s">
        <v>166</v>
      </c>
      <c r="Z11" s="25" t="s">
        <v>166</v>
      </c>
      <c r="AA11" s="25" t="s">
        <v>166</v>
      </c>
      <c r="AB11" s="25" t="s">
        <v>166</v>
      </c>
      <c r="AC11" s="25" t="s">
        <v>166</v>
      </c>
      <c r="AD11" s="25">
        <v>1</v>
      </c>
      <c r="AE11" s="25">
        <v>223</v>
      </c>
      <c r="AF11" s="25">
        <v>229</v>
      </c>
      <c r="AG11" s="25">
        <v>86</v>
      </c>
      <c r="AH11" s="25"/>
      <c r="AI11" s="25">
        <v>3</v>
      </c>
      <c r="AJ11" s="25"/>
    </row>
    <row r="12" spans="1:37">
      <c r="A12" s="3"/>
      <c r="B12" s="70" t="s">
        <v>112</v>
      </c>
      <c r="C12" s="66">
        <v>1</v>
      </c>
      <c r="D12" s="66"/>
      <c r="E12" s="66">
        <v>1</v>
      </c>
      <c r="F12" s="66"/>
      <c r="G12" s="66">
        <v>1</v>
      </c>
      <c r="H12" s="66"/>
      <c r="I12" s="66"/>
      <c r="J12" s="66"/>
      <c r="K12" s="66">
        <v>1</v>
      </c>
      <c r="L12" s="66"/>
      <c r="M12" s="66"/>
      <c r="N12" s="66"/>
      <c r="O12" s="66" t="s">
        <v>115</v>
      </c>
      <c r="P12" s="66"/>
      <c r="Q12" s="66"/>
      <c r="R12" s="66"/>
      <c r="S12" s="66" t="s">
        <v>115</v>
      </c>
      <c r="T12" s="66">
        <v>1</v>
      </c>
      <c r="U12" s="66">
        <v>1</v>
      </c>
      <c r="V12" s="66" t="s">
        <v>115</v>
      </c>
      <c r="W12" s="66">
        <v>1</v>
      </c>
      <c r="X12" s="66">
        <v>1</v>
      </c>
      <c r="Y12" s="66" t="s">
        <v>115</v>
      </c>
      <c r="Z12" s="66" t="s">
        <v>115</v>
      </c>
      <c r="AA12" s="66" t="s">
        <v>115</v>
      </c>
      <c r="AB12" s="66">
        <v>1</v>
      </c>
      <c r="AC12" s="66"/>
      <c r="AD12" s="66">
        <v>10</v>
      </c>
      <c r="AE12" s="65"/>
      <c r="AF12" s="65"/>
      <c r="AG12" s="65"/>
      <c r="AH12" s="65"/>
      <c r="AI12" s="65"/>
      <c r="AJ12" s="67"/>
    </row>
    <row r="13" spans="1:37">
      <c r="A13" s="3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5"/>
      <c r="AJ13" s="25"/>
    </row>
    <row r="14" spans="1:37">
      <c r="A14" s="3"/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5"/>
      <c r="AJ14" s="25"/>
    </row>
    <row r="15" spans="1:37">
      <c r="A15" s="3"/>
      <c r="B15" s="25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5"/>
      <c r="AJ15" s="25"/>
    </row>
    <row r="16" spans="1:37">
      <c r="A16" s="3"/>
      <c r="B16" s="25"/>
      <c r="C16" s="2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5"/>
      <c r="AJ16" s="25"/>
    </row>
    <row r="18" spans="33:35">
      <c r="AG18" s="35" t="s">
        <v>176</v>
      </c>
      <c r="AH18" s="12"/>
      <c r="AI18" s="12"/>
    </row>
    <row r="20" spans="33:35">
      <c r="AG20" s="42" t="s">
        <v>103</v>
      </c>
      <c r="AH20" s="42"/>
      <c r="AI20" s="42"/>
    </row>
    <row r="24" spans="33:35">
      <c r="AG24" s="38" t="s">
        <v>177</v>
      </c>
      <c r="AH24" s="39"/>
      <c r="AI24" s="39"/>
    </row>
    <row r="25" spans="33:35">
      <c r="AG25" s="38" t="s">
        <v>178</v>
      </c>
      <c r="AH25" s="39"/>
      <c r="AI25" s="39"/>
    </row>
  </sheetData>
  <mergeCells count="19">
    <mergeCell ref="AG25:AI25"/>
    <mergeCell ref="B3:B5"/>
    <mergeCell ref="A3:A5"/>
    <mergeCell ref="C3:R3"/>
    <mergeCell ref="AG20:AI20"/>
    <mergeCell ref="AG24:AI24"/>
    <mergeCell ref="C4:D4"/>
    <mergeCell ref="E4:F4"/>
    <mergeCell ref="G4:H4"/>
    <mergeCell ref="I4:J4"/>
    <mergeCell ref="K4:L4"/>
    <mergeCell ref="M4:N4"/>
    <mergeCell ref="O4:P4"/>
    <mergeCell ref="Q4:R4"/>
    <mergeCell ref="S3:U3"/>
    <mergeCell ref="V3:AA3"/>
    <mergeCell ref="AB3:AD3"/>
    <mergeCell ref="AE3:AI3"/>
    <mergeCell ref="A1:R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landscape" r:id="rId1"/>
  <colBreaks count="2" manualBreakCount="2">
    <brk id="18" max="1048575" man="1"/>
    <brk id="27" max="1048575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27"/>
  <sheetViews>
    <sheetView zoomScaleNormal="100" workbookViewId="0">
      <selection activeCell="J11" sqref="J11"/>
    </sheetView>
  </sheetViews>
  <sheetFormatPr defaultColWidth="9" defaultRowHeight="14.4"/>
  <cols>
    <col min="1" max="1" width="5.109375" customWidth="1"/>
    <col min="2" max="2" width="25.44140625" customWidth="1"/>
    <col min="3" max="3" width="16.33203125" customWidth="1"/>
    <col min="4" max="4" width="17.6640625" customWidth="1"/>
    <col min="5" max="5" width="19.33203125" customWidth="1"/>
    <col min="6" max="6" width="22.6640625" customWidth="1"/>
  </cols>
  <sheetData>
    <row r="1" spans="1:6">
      <c r="A1" s="42" t="s">
        <v>109</v>
      </c>
      <c r="B1" s="37"/>
      <c r="C1" s="37"/>
      <c r="D1" s="37"/>
      <c r="E1" s="37"/>
      <c r="F1" s="37"/>
    </row>
    <row r="3" spans="1:6">
      <c r="D3" s="22"/>
    </row>
    <row r="4" spans="1:6" ht="28.8">
      <c r="A4" s="1" t="s">
        <v>1</v>
      </c>
      <c r="B4" s="1" t="s">
        <v>2</v>
      </c>
      <c r="C4" s="21" t="s">
        <v>101</v>
      </c>
      <c r="D4" s="10" t="s">
        <v>102</v>
      </c>
      <c r="E4" s="5" t="s">
        <v>6</v>
      </c>
      <c r="F4" s="1" t="s">
        <v>7</v>
      </c>
    </row>
    <row r="5" spans="1:6">
      <c r="A5" s="1"/>
      <c r="B5" s="1"/>
      <c r="C5" s="5"/>
      <c r="D5" s="5"/>
      <c r="E5" s="5"/>
      <c r="F5" s="1"/>
    </row>
    <row r="6" spans="1:6">
      <c r="A6" s="3"/>
      <c r="B6" s="8"/>
      <c r="C6" s="4"/>
      <c r="D6" s="4"/>
      <c r="E6" s="4"/>
      <c r="F6" s="4"/>
    </row>
    <row r="7" spans="1:6">
      <c r="A7" s="3"/>
      <c r="B7" s="4"/>
      <c r="C7" s="4"/>
      <c r="D7" s="4"/>
      <c r="E7" s="4"/>
      <c r="F7" s="4"/>
    </row>
    <row r="8" spans="1:6" ht="28.8">
      <c r="A8" s="3"/>
      <c r="B8" s="27" t="s">
        <v>117</v>
      </c>
      <c r="C8" s="28" t="s">
        <v>124</v>
      </c>
      <c r="D8" s="28" t="s">
        <v>125</v>
      </c>
      <c r="E8" s="28" t="s">
        <v>126</v>
      </c>
      <c r="F8" s="27" t="s">
        <v>121</v>
      </c>
    </row>
    <row r="9" spans="1:6" ht="43.2">
      <c r="A9" s="3"/>
      <c r="B9" s="26" t="s">
        <v>127</v>
      </c>
      <c r="C9" s="28" t="s">
        <v>131</v>
      </c>
      <c r="D9" s="27" t="s">
        <v>132</v>
      </c>
      <c r="E9" s="27" t="s">
        <v>116</v>
      </c>
      <c r="F9" s="4"/>
    </row>
    <row r="10" spans="1:6">
      <c r="A10" s="3"/>
      <c r="B10" s="4"/>
      <c r="C10" s="4"/>
      <c r="D10" s="4"/>
      <c r="E10" s="4"/>
      <c r="F10" s="4"/>
    </row>
    <row r="11" spans="1:6">
      <c r="A11" s="3"/>
      <c r="B11" s="4"/>
      <c r="C11" s="4"/>
      <c r="D11" s="4"/>
      <c r="E11" s="4"/>
      <c r="F11" s="4"/>
    </row>
    <row r="12" spans="1:6" ht="15" customHeight="1">
      <c r="A12" s="3"/>
      <c r="B12" s="4"/>
      <c r="C12" s="4"/>
      <c r="D12" s="4"/>
      <c r="E12" s="4"/>
      <c r="F12" s="4"/>
    </row>
    <row r="13" spans="1:6">
      <c r="A13" s="3"/>
      <c r="B13" s="4"/>
      <c r="C13" s="4"/>
      <c r="D13" s="4"/>
      <c r="E13" s="4"/>
      <c r="F13" s="4"/>
    </row>
    <row r="14" spans="1:6">
      <c r="A14" s="3"/>
      <c r="B14" s="4"/>
      <c r="C14" s="4"/>
      <c r="D14" s="4"/>
      <c r="E14" s="4"/>
      <c r="F14" s="4"/>
    </row>
    <row r="15" spans="1:6">
      <c r="A15" s="3"/>
      <c r="B15" s="4"/>
      <c r="C15" s="4"/>
      <c r="D15" s="4"/>
      <c r="E15" s="4"/>
      <c r="F15" s="4"/>
    </row>
    <row r="16" spans="1:6">
      <c r="A16" s="3"/>
      <c r="B16" s="4"/>
      <c r="C16" s="4"/>
      <c r="D16" s="4"/>
      <c r="E16" s="4"/>
      <c r="F16" s="4"/>
    </row>
    <row r="17" spans="1:6">
      <c r="A17" s="3"/>
      <c r="B17" s="4"/>
      <c r="C17" s="4"/>
      <c r="D17" s="4"/>
      <c r="E17" s="4"/>
      <c r="F17" s="4"/>
    </row>
    <row r="18" spans="1:6">
      <c r="A18" s="3"/>
      <c r="B18" s="4"/>
      <c r="C18" s="4"/>
      <c r="D18" s="4"/>
      <c r="E18" s="4"/>
      <c r="F18" s="4"/>
    </row>
    <row r="19" spans="1:6">
      <c r="A19" s="3"/>
      <c r="B19" s="4"/>
      <c r="C19" s="4"/>
      <c r="D19" s="4"/>
      <c r="E19" s="4"/>
      <c r="F19" s="4"/>
    </row>
    <row r="21" spans="1:6">
      <c r="E21" s="39" t="s">
        <v>106</v>
      </c>
      <c r="F21" s="39"/>
    </row>
    <row r="23" spans="1:6">
      <c r="E23" s="39" t="s">
        <v>103</v>
      </c>
      <c r="F23" s="39"/>
    </row>
    <row r="26" spans="1:6">
      <c r="E26" s="12" t="s">
        <v>104</v>
      </c>
    </row>
    <row r="27" spans="1:6">
      <c r="E27" s="12" t="s">
        <v>105</v>
      </c>
    </row>
  </sheetData>
  <mergeCells count="3">
    <mergeCell ref="A1:F1"/>
    <mergeCell ref="E21:F21"/>
    <mergeCell ref="E23:F23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12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COVER (2)</vt:lpstr>
      <vt:lpstr>COVER</vt:lpstr>
      <vt:lpstr>GEOGRAFIS</vt:lpstr>
      <vt:lpstr>DEMOGRAFIS</vt:lpstr>
      <vt:lpstr>DT POTENSI SDA</vt:lpstr>
      <vt:lpstr>DT SDM</vt:lpstr>
      <vt:lpstr>DT INFRASTRUKTUR</vt:lpstr>
      <vt:lpstr>PARIWISATA</vt:lpstr>
      <vt:lpstr>'DT SDM'!Print_Area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KECAMATAN MANTOH</cp:lastModifiedBy>
  <cp:lastPrinted>2023-06-27T04:00:33Z</cp:lastPrinted>
  <dcterms:created xsi:type="dcterms:W3CDTF">2022-07-20T09:14:00Z</dcterms:created>
  <dcterms:modified xsi:type="dcterms:W3CDTF">2023-10-24T07:01:35Z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040B6954F16C4936B39ACD3DA9735BA6</vt:lpwstr>
  </property>
  <property fmtid="{D5CDD505-2E9C-101B-9397-08002B2CF9AE}" pid="3" name="KSOProductBuildVer">
    <vt:lpwstr>1033-11.2.0.11191</vt:lpwstr>
  </property>
</Properties>
</file>